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<sst xmlns="http://schemas.openxmlformats.org/spreadsheetml/2006/main" count="52" uniqueCount="47">
  <si>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r>
      <t>南通大学自考</t>
    </r>
    <r>
      <rPr>
        <b/>
        <u val="single"/>
        <sz val="16"/>
        <rFont val="Times New Roman"/>
        <family val="1"/>
      </rPr>
      <t xml:space="preserve">  </t>
    </r>
    <r>
      <rPr>
        <b/>
        <u val="single"/>
        <sz val="16"/>
        <rFont val="宋体"/>
        <family val="0"/>
      </rPr>
      <t>英语翻译</t>
    </r>
    <r>
      <rPr>
        <b/>
        <u val="single"/>
        <sz val="16"/>
        <rFont val="Times New Roman"/>
        <family val="1"/>
      </rPr>
      <t>(</t>
    </r>
    <r>
      <rPr>
        <b/>
        <u val="single"/>
        <sz val="16"/>
        <rFont val="宋体"/>
        <family val="0"/>
      </rPr>
      <t>二学历）</t>
    </r>
    <r>
      <rPr>
        <b/>
        <u val="single"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专业</t>
    </r>
    <r>
      <rPr>
        <b/>
        <sz val="16"/>
        <rFont val="Times New Roman"/>
        <family val="1"/>
      </rPr>
      <t>2017</t>
    </r>
    <r>
      <rPr>
        <b/>
        <sz val="16"/>
        <rFont val="宋体"/>
        <family val="0"/>
      </rPr>
      <t>级教学计划表（本科段，专业代码：</t>
    </r>
    <r>
      <rPr>
        <b/>
        <sz val="16"/>
        <rFont val="Times New Roman"/>
        <family val="1"/>
      </rPr>
      <t>D80501340</t>
    </r>
    <r>
      <rPr>
        <b/>
        <sz val="16"/>
        <rFont val="宋体"/>
        <family val="0"/>
      </rPr>
      <t>）</t>
    </r>
  </si>
  <si>
    <t>序号</t>
  </si>
  <si>
    <t>课程代号</t>
  </si>
  <si>
    <t>课程名称</t>
  </si>
  <si>
    <t>学分</t>
  </si>
  <si>
    <t>总课时</t>
  </si>
  <si>
    <t>理论课时</t>
  </si>
  <si>
    <t>实践课时</t>
  </si>
  <si>
    <t>各学期课程、学时分配</t>
  </si>
  <si>
    <r>
      <t>考试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考核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学期</t>
    </r>
  </si>
  <si>
    <t>备注（标注过程性考核课程、学位课程、证书替代课程、拟开设公选课免考课程）</t>
  </si>
  <si>
    <t>03709</t>
  </si>
  <si>
    <r>
      <t>马克思主义基本原理概论</t>
    </r>
    <r>
      <rPr>
        <b/>
        <i/>
        <sz val="9"/>
        <color indexed="10"/>
        <rFont val="宋体"/>
        <family val="0"/>
      </rPr>
      <t>全国统考</t>
    </r>
  </si>
  <si>
    <t>过程性考核</t>
  </si>
  <si>
    <t>03708</t>
  </si>
  <si>
    <r>
      <t>中国近现代史纲要</t>
    </r>
    <r>
      <rPr>
        <b/>
        <i/>
        <sz val="9"/>
        <color indexed="10"/>
        <rFont val="宋体"/>
        <family val="0"/>
      </rPr>
      <t>全国统考</t>
    </r>
  </si>
  <si>
    <t>00018</t>
  </si>
  <si>
    <r>
      <t>计算机应用基础</t>
    </r>
    <r>
      <rPr>
        <b/>
        <i/>
        <sz val="9"/>
        <color indexed="10"/>
        <rFont val="宋体"/>
        <family val="0"/>
      </rPr>
      <t>全国统考</t>
    </r>
  </si>
  <si>
    <t>全国计算机等级考试一级证书</t>
  </si>
  <si>
    <t>00019</t>
  </si>
  <si>
    <t>计算机应用基础（实践）</t>
  </si>
  <si>
    <t>00840</t>
  </si>
  <si>
    <t>第二外语（日语）</t>
  </si>
  <si>
    <t>学位课程、过程性考核</t>
  </si>
  <si>
    <t>英语泛读（三）</t>
  </si>
  <si>
    <t>00600</t>
  </si>
  <si>
    <r>
      <t>高级英语</t>
    </r>
    <r>
      <rPr>
        <b/>
        <i/>
        <sz val="9"/>
        <color indexed="10"/>
        <rFont val="宋体"/>
        <family val="0"/>
      </rPr>
      <t>全国统考</t>
    </r>
  </si>
  <si>
    <t>27037</t>
  </si>
  <si>
    <r>
      <t>语言学概论</t>
    </r>
    <r>
      <rPr>
        <b/>
        <i/>
        <sz val="9"/>
        <color indexed="10"/>
        <rFont val="宋体"/>
        <family val="0"/>
      </rPr>
      <t>省统考</t>
    </r>
  </si>
  <si>
    <t>商务英语翻译</t>
  </si>
  <si>
    <t>英语视听说（三）（实践）</t>
  </si>
  <si>
    <t>商务英语</t>
  </si>
  <si>
    <t>55465</t>
  </si>
  <si>
    <t>翻译简史</t>
  </si>
  <si>
    <t>学位课程</t>
  </si>
  <si>
    <t>05351</t>
  </si>
  <si>
    <t>高级英语笔译</t>
  </si>
  <si>
    <t>英语高级口译（实践）</t>
  </si>
  <si>
    <t>跨文化交际</t>
  </si>
  <si>
    <t>英语翻译毕业论文</t>
  </si>
  <si>
    <t>8W</t>
  </si>
  <si>
    <t>合计</t>
  </si>
  <si>
    <t>※ 英语翻译助学二学历 ※</t>
  </si>
  <si>
    <r>
      <t>培养目标：</t>
    </r>
    <r>
      <rPr>
        <sz val="10.5"/>
        <color indexed="8"/>
        <rFont val="新宋体"/>
        <family val="3"/>
      </rPr>
      <t>本专业培养英汉语言基础扎实、人文知识及相关专业知识比较广博、具有创新精神和英汉口笔译实践能力、能在外事、外贸相关部门从事口笔译实践的应用型翻译人才。</t>
    </r>
  </si>
  <si>
    <r>
      <t>主要课程：</t>
    </r>
    <r>
      <rPr>
        <sz val="10.5"/>
        <color indexed="8"/>
        <rFont val="新宋体"/>
        <family val="3"/>
      </rPr>
      <t>马克思主义基本原理概论、中国近代史纲要、第二外语（日语）、英语泛读、高级英语、语言学概论、商务英语翻译、英语视听说、翻译简史、高级英语笔译、英语高级口译、跨文化交际等。</t>
    </r>
  </si>
  <si>
    <r>
      <t>毕业生可拓展空间：</t>
    </r>
    <r>
      <rPr>
        <sz val="10.5"/>
        <color indexed="8"/>
        <rFont val="新宋体"/>
        <family val="3"/>
      </rPr>
      <t>本专业学生毕业后可在各类外事、外贸等相关企业单位从事口笔译实践工作。</t>
    </r>
  </si>
  <si>
    <r>
      <t>授予学士学位类别：文</t>
    </r>
    <r>
      <rPr>
        <sz val="10.5"/>
        <color indexed="8"/>
        <rFont val="新宋体"/>
        <family val="3"/>
      </rPr>
      <t>学学士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</si>
</sst>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0.5"/>
      <color indexed="8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6"/>
      <name val="Times New Roman"/>
      <family val="1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i/>
      <sz val="9"/>
      <color indexed="10"/>
      <name val="宋体"/>
      <family val="0"/>
    </font>
    <font>
      <sz val="10.5"/>
      <color indexed="8"/>
      <name val="新宋体"/>
      <family val="3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1"/>
      <color rgb="FF000000"/>
      <name val="Times New Roman"/>
      <family val="1"/>
    </font>
    <font>
      <b/>
      <sz val="10.5"/>
      <color rgb="FF000000"/>
      <name val="新宋体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4" fillId="13" borderId="5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6" fillId="19" borderId="9" xfId="0" applyNumberFormat="1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horizontal="left" vertical="center"/>
    </xf>
    <xf numFmtId="0" fontId="6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20" borderId="9" xfId="0" applyFont="1" applyFill="1" applyBorder="1" applyAlignment="1">
      <alignment horizontal="center" vertical="center"/>
    </xf>
    <xf numFmtId="49" fontId="6" fillId="20" borderId="9" xfId="0" applyNumberFormat="1" applyFont="1" applyFill="1" applyBorder="1" applyAlignment="1">
      <alignment horizontal="center" vertical="center"/>
    </xf>
    <xf numFmtId="0" fontId="9" fillId="20" borderId="9" xfId="0" applyFont="1" applyFill="1" applyBorder="1" applyAlignment="1">
      <alignment horizontal="left" vertical="center"/>
    </xf>
    <xf numFmtId="0" fontId="6" fillId="20" borderId="9" xfId="0" applyFont="1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/>
    </xf>
    <xf numFmtId="0" fontId="41" fillId="20" borderId="9" xfId="0" applyFont="1" applyFill="1" applyBorder="1" applyAlignment="1">
      <alignment horizontal="center" vertical="center"/>
    </xf>
    <xf numFmtId="0" fontId="6" fillId="20" borderId="9" xfId="0" applyNumberFormat="1" applyFont="1" applyFill="1" applyBorder="1" applyAlignment="1">
      <alignment horizontal="center" vertical="center"/>
    </xf>
    <xf numFmtId="0" fontId="9" fillId="20" borderId="9" xfId="0" applyNumberFormat="1" applyFont="1" applyFill="1" applyBorder="1" applyAlignment="1">
      <alignment horizontal="left" vertical="center"/>
    </xf>
    <xf numFmtId="0" fontId="41" fillId="20" borderId="9" xfId="0" applyNumberFormat="1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left" vertical="center"/>
    </xf>
    <xf numFmtId="49" fontId="10" fillId="20" borderId="9" xfId="0" applyNumberFormat="1" applyFont="1" applyFill="1" applyBorder="1" applyAlignment="1">
      <alignment horizontal="center" vertical="center"/>
    </xf>
    <xf numFmtId="0" fontId="10" fillId="2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R12" sqref="R12"/>
    </sheetView>
  </sheetViews>
  <sheetFormatPr defaultColWidth="9.00390625" defaultRowHeight="14.25"/>
  <cols>
    <col min="1" max="1" width="4.625" style="0" customWidth="1"/>
    <col min="2" max="2" width="9.00390625" style="1" customWidth="1"/>
    <col min="3" max="3" width="26.50390625" style="0" customWidth="1"/>
    <col min="4" max="4" width="4.875" style="0" customWidth="1"/>
    <col min="5" max="5" width="6.875" style="0" customWidth="1"/>
    <col min="6" max="7" width="8.75390625" style="0" customWidth="1"/>
    <col min="8" max="12" width="4.625" style="0" customWidth="1"/>
    <col min="13" max="13" width="6.75390625" style="0" customWidth="1"/>
    <col min="14" max="14" width="25.00390625" style="0" customWidth="1"/>
  </cols>
  <sheetData>
    <row r="1" spans="1:14" ht="21">
      <c r="A1" s="30" t="s">
        <v>0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>
      <c r="A3" s="32" t="s">
        <v>1</v>
      </c>
      <c r="B3" s="4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/>
      <c r="J3" s="32"/>
      <c r="K3" s="32"/>
      <c r="L3" s="32"/>
      <c r="M3" s="32" t="s">
        <v>9</v>
      </c>
      <c r="N3" s="43" t="s">
        <v>10</v>
      </c>
    </row>
    <row r="4" spans="1:14" ht="36.75" customHeight="1">
      <c r="A4" s="32"/>
      <c r="B4" s="42"/>
      <c r="C4" s="32"/>
      <c r="D4" s="32"/>
      <c r="E4" s="32"/>
      <c r="F4" s="32"/>
      <c r="G4" s="32"/>
      <c r="H4" s="4">
        <v>1</v>
      </c>
      <c r="I4" s="4">
        <v>2</v>
      </c>
      <c r="J4" s="4">
        <v>3</v>
      </c>
      <c r="K4" s="4">
        <v>4</v>
      </c>
      <c r="L4" s="26">
        <v>5</v>
      </c>
      <c r="M4" s="32"/>
      <c r="N4" s="44"/>
    </row>
    <row r="5" spans="1:14" ht="18.75" customHeight="1">
      <c r="A5" s="5">
        <v>1</v>
      </c>
      <c r="B5" s="29" t="s">
        <v>11</v>
      </c>
      <c r="C5" s="6" t="s">
        <v>12</v>
      </c>
      <c r="D5" s="7">
        <v>4</v>
      </c>
      <c r="E5" s="7">
        <f>18*D5</f>
        <v>72</v>
      </c>
      <c r="F5" s="7">
        <v>72</v>
      </c>
      <c r="G5" s="7"/>
      <c r="H5" s="7"/>
      <c r="I5" s="7"/>
      <c r="J5" s="7"/>
      <c r="K5" s="7"/>
      <c r="L5" s="7"/>
      <c r="M5" s="7"/>
      <c r="N5" s="7" t="s">
        <v>13</v>
      </c>
    </row>
    <row r="6" spans="1:14" ht="18.75" customHeight="1">
      <c r="A6" s="5">
        <v>2</v>
      </c>
      <c r="B6" s="29" t="s">
        <v>14</v>
      </c>
      <c r="C6" s="6" t="s">
        <v>15</v>
      </c>
      <c r="D6" s="7">
        <v>2</v>
      </c>
      <c r="E6" s="7">
        <f aca="true" t="shared" si="0" ref="E6:E19">18*D6</f>
        <v>36</v>
      </c>
      <c r="F6" s="7">
        <v>36</v>
      </c>
      <c r="G6" s="7"/>
      <c r="H6" s="8"/>
      <c r="I6" s="8"/>
      <c r="J6" s="7"/>
      <c r="K6" s="7"/>
      <c r="L6" s="7"/>
      <c r="M6" s="7"/>
      <c r="N6" s="7"/>
    </row>
    <row r="7" spans="1:14" ht="18.75" customHeight="1">
      <c r="A7" s="40">
        <v>3</v>
      </c>
      <c r="B7" s="9" t="s">
        <v>16</v>
      </c>
      <c r="C7" s="10" t="s">
        <v>17</v>
      </c>
      <c r="D7" s="11">
        <v>2</v>
      </c>
      <c r="E7" s="11">
        <f t="shared" si="0"/>
        <v>36</v>
      </c>
      <c r="F7" s="11">
        <v>36</v>
      </c>
      <c r="G7" s="11"/>
      <c r="H7" s="12"/>
      <c r="I7" s="12"/>
      <c r="J7" s="11"/>
      <c r="K7" s="11"/>
      <c r="L7" s="11"/>
      <c r="M7" s="11"/>
      <c r="N7" s="7" t="s">
        <v>18</v>
      </c>
    </row>
    <row r="8" spans="1:14" ht="18.75" customHeight="1">
      <c r="A8" s="41"/>
      <c r="B8" s="9" t="s">
        <v>19</v>
      </c>
      <c r="C8" s="13" t="s">
        <v>20</v>
      </c>
      <c r="D8" s="11">
        <v>2</v>
      </c>
      <c r="E8" s="11">
        <f t="shared" si="0"/>
        <v>36</v>
      </c>
      <c r="F8" s="11"/>
      <c r="G8" s="11">
        <v>36</v>
      </c>
      <c r="H8" s="12"/>
      <c r="I8" s="12"/>
      <c r="J8" s="11"/>
      <c r="K8" s="11"/>
      <c r="L8" s="11"/>
      <c r="M8" s="11"/>
      <c r="N8" s="7" t="s">
        <v>18</v>
      </c>
    </row>
    <row r="9" spans="1:14" ht="18.75" customHeight="1">
      <c r="A9" s="45">
        <v>4</v>
      </c>
      <c r="B9" s="46" t="s">
        <v>21</v>
      </c>
      <c r="C9" s="52" t="s">
        <v>22</v>
      </c>
      <c r="D9" s="51">
        <v>6</v>
      </c>
      <c r="E9" s="48">
        <f t="shared" si="0"/>
        <v>108</v>
      </c>
      <c r="F9" s="51">
        <v>108</v>
      </c>
      <c r="G9" s="51"/>
      <c r="H9" s="51">
        <v>54</v>
      </c>
      <c r="I9" s="51">
        <v>54</v>
      </c>
      <c r="J9" s="51"/>
      <c r="K9" s="51"/>
      <c r="L9" s="51"/>
      <c r="M9" s="53">
        <v>2</v>
      </c>
      <c r="N9" s="51" t="s">
        <v>23</v>
      </c>
    </row>
    <row r="10" spans="1:14" ht="18.75" customHeight="1">
      <c r="A10" s="5">
        <v>5</v>
      </c>
      <c r="B10" s="14">
        <v>27036</v>
      </c>
      <c r="C10" s="15" t="s">
        <v>24</v>
      </c>
      <c r="D10" s="16">
        <v>4</v>
      </c>
      <c r="E10" s="7">
        <f t="shared" si="0"/>
        <v>72</v>
      </c>
      <c r="F10" s="16">
        <v>72</v>
      </c>
      <c r="G10" s="16"/>
      <c r="H10" s="16">
        <v>72</v>
      </c>
      <c r="I10" s="16"/>
      <c r="J10" s="16"/>
      <c r="K10" s="16"/>
      <c r="L10" s="16"/>
      <c r="M10" s="27">
        <v>1</v>
      </c>
      <c r="N10" s="16"/>
    </row>
    <row r="11" spans="1:14" ht="18.75" customHeight="1">
      <c r="A11" s="45">
        <v>6</v>
      </c>
      <c r="B11" s="46" t="s">
        <v>25</v>
      </c>
      <c r="C11" s="47" t="s">
        <v>26</v>
      </c>
      <c r="D11" s="48">
        <v>12</v>
      </c>
      <c r="E11" s="48">
        <f t="shared" si="0"/>
        <v>216</v>
      </c>
      <c r="F11" s="48">
        <v>216</v>
      </c>
      <c r="G11" s="48"/>
      <c r="H11" s="48">
        <v>92</v>
      </c>
      <c r="I11" s="48">
        <v>92</v>
      </c>
      <c r="J11" s="49">
        <v>32</v>
      </c>
      <c r="K11" s="49"/>
      <c r="L11" s="48"/>
      <c r="M11" s="50">
        <v>3</v>
      </c>
      <c r="N11" s="51" t="s">
        <v>23</v>
      </c>
    </row>
    <row r="12" spans="1:14" ht="18.75" customHeight="1">
      <c r="A12" s="5">
        <v>7</v>
      </c>
      <c r="B12" s="18" t="s">
        <v>27</v>
      </c>
      <c r="C12" s="19" t="s">
        <v>28</v>
      </c>
      <c r="D12" s="7">
        <v>4</v>
      </c>
      <c r="E12" s="7">
        <f t="shared" si="0"/>
        <v>72</v>
      </c>
      <c r="F12" s="7">
        <v>72</v>
      </c>
      <c r="G12" s="7"/>
      <c r="H12" s="7">
        <v>72</v>
      </c>
      <c r="I12" s="7"/>
      <c r="J12" s="7"/>
      <c r="K12" s="7"/>
      <c r="L12" s="8"/>
      <c r="M12" s="7">
        <v>1</v>
      </c>
      <c r="N12" s="7"/>
    </row>
    <row r="13" spans="1:14" ht="18.75" customHeight="1">
      <c r="A13" s="5">
        <v>8</v>
      </c>
      <c r="B13" s="14">
        <v>28676</v>
      </c>
      <c r="C13" s="17" t="s">
        <v>29</v>
      </c>
      <c r="D13" s="7">
        <v>6</v>
      </c>
      <c r="E13" s="7">
        <f t="shared" si="0"/>
        <v>108</v>
      </c>
      <c r="F13" s="7">
        <v>108</v>
      </c>
      <c r="G13" s="7"/>
      <c r="H13" s="7"/>
      <c r="I13" s="7"/>
      <c r="J13" s="7">
        <v>108</v>
      </c>
      <c r="K13" s="7"/>
      <c r="L13" s="7"/>
      <c r="M13" s="28">
        <v>3</v>
      </c>
      <c r="N13" s="7"/>
    </row>
    <row r="14" spans="1:14" ht="18.75" customHeight="1">
      <c r="A14" s="5">
        <v>9</v>
      </c>
      <c r="B14" s="14">
        <v>55461</v>
      </c>
      <c r="C14" s="17" t="s">
        <v>30</v>
      </c>
      <c r="D14" s="7">
        <v>4</v>
      </c>
      <c r="E14" s="7">
        <f t="shared" si="0"/>
        <v>72</v>
      </c>
      <c r="F14" s="7"/>
      <c r="G14" s="7">
        <v>72</v>
      </c>
      <c r="H14" s="8">
        <v>72</v>
      </c>
      <c r="I14" s="8"/>
      <c r="J14" s="7"/>
      <c r="K14" s="7"/>
      <c r="L14" s="7"/>
      <c r="M14" s="28">
        <v>1</v>
      </c>
      <c r="N14" s="7"/>
    </row>
    <row r="15" spans="1:14" ht="18.75" customHeight="1">
      <c r="A15" s="5">
        <v>10</v>
      </c>
      <c r="B15" s="14">
        <v>28675</v>
      </c>
      <c r="C15" s="20" t="s">
        <v>31</v>
      </c>
      <c r="D15" s="7">
        <v>10</v>
      </c>
      <c r="E15" s="7">
        <f t="shared" si="0"/>
        <v>180</v>
      </c>
      <c r="F15" s="7">
        <v>180</v>
      </c>
      <c r="G15" s="7"/>
      <c r="H15" s="8"/>
      <c r="I15" s="8">
        <v>180</v>
      </c>
      <c r="J15" s="7"/>
      <c r="K15" s="7"/>
      <c r="L15" s="7"/>
      <c r="M15" s="28">
        <v>2</v>
      </c>
      <c r="N15" s="7"/>
    </row>
    <row r="16" spans="1:14" ht="18.75" customHeight="1">
      <c r="A16" s="45">
        <v>11</v>
      </c>
      <c r="B16" s="46" t="s">
        <v>32</v>
      </c>
      <c r="C16" s="54" t="s">
        <v>33</v>
      </c>
      <c r="D16" s="48">
        <v>4</v>
      </c>
      <c r="E16" s="48">
        <f t="shared" si="0"/>
        <v>72</v>
      </c>
      <c r="F16" s="48">
        <v>72</v>
      </c>
      <c r="G16" s="48"/>
      <c r="H16" s="48"/>
      <c r="I16" s="48"/>
      <c r="J16" s="48"/>
      <c r="K16" s="48">
        <v>72</v>
      </c>
      <c r="L16" s="48"/>
      <c r="M16" s="50">
        <v>4</v>
      </c>
      <c r="N16" s="48" t="s">
        <v>34</v>
      </c>
    </row>
    <row r="17" spans="1:14" ht="18.75" customHeight="1">
      <c r="A17" s="5">
        <v>12</v>
      </c>
      <c r="B17" s="21" t="s">
        <v>35</v>
      </c>
      <c r="C17" s="22" t="s">
        <v>36</v>
      </c>
      <c r="D17" s="7">
        <v>8</v>
      </c>
      <c r="E17" s="7">
        <f t="shared" si="0"/>
        <v>144</v>
      </c>
      <c r="F17" s="7">
        <v>144</v>
      </c>
      <c r="G17" s="7"/>
      <c r="H17" s="7"/>
      <c r="I17" s="7"/>
      <c r="J17" s="7">
        <v>144</v>
      </c>
      <c r="K17" s="7"/>
      <c r="L17" s="8"/>
      <c r="M17" s="7">
        <v>3</v>
      </c>
      <c r="N17" s="7" t="s">
        <v>13</v>
      </c>
    </row>
    <row r="18" spans="1:14" ht="18.75" customHeight="1">
      <c r="A18" s="5">
        <v>13</v>
      </c>
      <c r="B18" s="21">
        <v>55462</v>
      </c>
      <c r="C18" s="22" t="s">
        <v>37</v>
      </c>
      <c r="D18" s="7">
        <v>4</v>
      </c>
      <c r="E18" s="7">
        <f t="shared" si="0"/>
        <v>72</v>
      </c>
      <c r="F18" s="7"/>
      <c r="G18" s="7">
        <v>72</v>
      </c>
      <c r="H18" s="7"/>
      <c r="I18" s="7"/>
      <c r="J18" s="7"/>
      <c r="K18" s="7">
        <v>72</v>
      </c>
      <c r="L18" s="8"/>
      <c r="M18" s="7">
        <v>4</v>
      </c>
      <c r="N18" s="7"/>
    </row>
    <row r="19" spans="1:14" ht="18.75" customHeight="1">
      <c r="A19" s="45">
        <v>14</v>
      </c>
      <c r="B19" s="55">
        <v>55464</v>
      </c>
      <c r="C19" s="56" t="s">
        <v>38</v>
      </c>
      <c r="D19" s="48">
        <v>3</v>
      </c>
      <c r="E19" s="48">
        <f t="shared" si="0"/>
        <v>54</v>
      </c>
      <c r="F19" s="48">
        <v>54</v>
      </c>
      <c r="G19" s="48"/>
      <c r="H19" s="48"/>
      <c r="I19" s="48"/>
      <c r="J19" s="48"/>
      <c r="K19" s="48">
        <v>54</v>
      </c>
      <c r="L19" s="49"/>
      <c r="M19" s="48">
        <v>4</v>
      </c>
      <c r="N19" s="48" t="s">
        <v>34</v>
      </c>
    </row>
    <row r="20" spans="1:14" ht="18.75" customHeight="1">
      <c r="A20" s="5">
        <v>15</v>
      </c>
      <c r="B20" s="18">
        <v>10316</v>
      </c>
      <c r="C20" s="23" t="s">
        <v>39</v>
      </c>
      <c r="D20" s="24" t="s">
        <v>40</v>
      </c>
      <c r="E20" s="24"/>
      <c r="F20" s="24"/>
      <c r="G20" s="24"/>
      <c r="H20" s="24"/>
      <c r="I20" s="24"/>
      <c r="J20" s="24"/>
      <c r="K20" s="24"/>
      <c r="L20" s="24" t="s">
        <v>40</v>
      </c>
      <c r="M20" s="24">
        <v>5</v>
      </c>
      <c r="N20" s="24"/>
    </row>
    <row r="21" spans="1:14" ht="18.75" customHeight="1">
      <c r="A21" s="33" t="s">
        <v>41</v>
      </c>
      <c r="B21" s="34"/>
      <c r="C21" s="25"/>
      <c r="D21" s="24">
        <f aca="true" t="shared" si="1" ref="D21:K21">SUM(D5:D20)</f>
        <v>75</v>
      </c>
      <c r="E21" s="24">
        <f t="shared" si="1"/>
        <v>1350</v>
      </c>
      <c r="F21" s="24">
        <f t="shared" si="1"/>
        <v>1170</v>
      </c>
      <c r="G21" s="24">
        <f t="shared" si="1"/>
        <v>180</v>
      </c>
      <c r="H21" s="24">
        <f t="shared" si="1"/>
        <v>362</v>
      </c>
      <c r="I21" s="24">
        <f t="shared" si="1"/>
        <v>326</v>
      </c>
      <c r="J21" s="24">
        <f t="shared" si="1"/>
        <v>284</v>
      </c>
      <c r="K21" s="24">
        <f t="shared" si="1"/>
        <v>198</v>
      </c>
      <c r="L21" s="24"/>
      <c r="M21" s="24"/>
      <c r="N21" s="24"/>
    </row>
    <row r="23" spans="1:14" ht="20.25" customHeight="1">
      <c r="A23" s="35" t="s">
        <v>42</v>
      </c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25.5" customHeight="1">
      <c r="A24" s="37" t="s">
        <v>43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29.25" customHeight="1">
      <c r="A25" s="37" t="s">
        <v>44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8" customHeight="1">
      <c r="A26" s="37" t="s">
        <v>45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4.25" customHeight="1">
      <c r="A27" s="37" t="s">
        <v>46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heetProtection/>
  <mergeCells count="18">
    <mergeCell ref="A26:N26"/>
    <mergeCell ref="A27:N27"/>
    <mergeCell ref="A3:A4"/>
    <mergeCell ref="A7:A8"/>
    <mergeCell ref="B3:B4"/>
    <mergeCell ref="C3:C4"/>
    <mergeCell ref="D3:D4"/>
    <mergeCell ref="E3:E4"/>
    <mergeCell ref="F3:F4"/>
    <mergeCell ref="G3:G4"/>
    <mergeCell ref="A1:N1"/>
    <mergeCell ref="H3:L3"/>
    <mergeCell ref="A21:B21"/>
    <mergeCell ref="A23:N23"/>
    <mergeCell ref="A24:N24"/>
    <mergeCell ref="A25:N25"/>
    <mergeCell ref="M3:M4"/>
    <mergeCell ref="N3:N4"/>
  </mergeCells>
  <printOptions/>
  <pageMargins left="0.35" right="0.3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系统管理员</cp:lastModifiedBy>
  <cp:lastPrinted>2016-03-24T02:29:53Z</cp:lastPrinted>
  <dcterms:created xsi:type="dcterms:W3CDTF">1996-12-17T01:32:42Z</dcterms:created>
  <dcterms:modified xsi:type="dcterms:W3CDTF">2019-03-05T00:11:56Z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