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'Sheet1'!$A$1:$N$69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<sst xmlns="http://schemas.openxmlformats.org/spreadsheetml/2006/main" count="203" uniqueCount="26">
  <si>
    <r>
      <t>外国语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>商务英语</t>
    </r>
    <r>
      <rPr>
        <b/>
        <sz val="16"/>
        <rFont val="宋体"/>
        <family val="0"/>
      </rPr>
      <t>专业年级推荐2022年免试攻读硕士学位研究生综合测评成绩排名表</t>
    </r>
  </si>
  <si>
    <t xml:space="preserve">学院盖章：                                                           制表人签名：               分管学生工作副书记签名：                  </t>
  </si>
  <si>
    <t>序号</t>
  </si>
  <si>
    <t>专业
年级</t>
  </si>
  <si>
    <t>专业年级
人数</t>
  </si>
  <si>
    <t>学号</t>
  </si>
  <si>
    <t>是否申请推免研究生</t>
  </si>
  <si>
    <t>第一学年
综合测评分</t>
  </si>
  <si>
    <t>第二学年
综合测评分</t>
  </si>
  <si>
    <t>第三学年
综合测评分</t>
  </si>
  <si>
    <t>第四学年
综合测评分</t>
  </si>
  <si>
    <t>总综合
测评分</t>
  </si>
  <si>
    <t>总综合测
评分排名</t>
  </si>
  <si>
    <t>总综合测评分
排名百分比</t>
  </si>
  <si>
    <t>总综合测评分
排名是否位于
专业年级前1/3</t>
  </si>
  <si>
    <t>签名</t>
  </si>
  <si>
    <t>商务英语18</t>
  </si>
  <si>
    <t>否</t>
  </si>
  <si>
    <t>是</t>
  </si>
  <si>
    <t>公示网页链接：</t>
  </si>
  <si>
    <t>填表说明：</t>
  </si>
  <si>
    <t>1.专业年级人数为该专业年级参加学生素质综合测评的学生数。</t>
  </si>
  <si>
    <t>2.表中须填写申请人所在专业年级全部学生的综合测评成绩。</t>
  </si>
  <si>
    <t>3.总综合测评分=第一学年综合测评分+第二学年综合测评分+第三学年综合测评分+第四学年综合测评分</t>
  </si>
  <si>
    <t xml:space="preserve">4.总综合测评分排名百分比=（总综合测评分排名/专业年级人数)*100%
</t>
  </si>
  <si>
    <t>5.公示网页链接请贴在表格末尾。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</si>
</sst>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u val="single"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sz val="11"/>
      <color theme="1"/>
      <name val="宋体"/>
      <family val="0"/>
    </font>
    <font>
      <u val="single"/>
      <sz val="11"/>
      <color rgb="FFFF0000"/>
      <name val="宋体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18" fillId="0" borderId="4" applyNumberFormat="0" applyFill="0" applyAlignment="0" applyProtection="0"/>
    <xf numFmtId="0" fontId="11" fillId="3" borderId="0" applyNumberFormat="0" applyBorder="0" applyAlignment="0" applyProtection="0"/>
    <xf numFmtId="0" fontId="24" fillId="2" borderId="5" applyNumberFormat="0" applyAlignment="0" applyProtection="0"/>
    <xf numFmtId="0" fontId="13" fillId="2" borderId="1" applyNumberFormat="0" applyAlignment="0" applyProtection="0"/>
    <xf numFmtId="0" fontId="23" fillId="8" borderId="6" applyNumberFormat="0" applyAlignment="0" applyProtection="0"/>
    <xf numFmtId="0" fontId="5" fillId="9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7" applyNumberFormat="0" applyFill="0" applyAlignment="0" applyProtection="0"/>
    <xf numFmtId="0" fontId="22" fillId="0" borderId="8" applyNumberFormat="0" applyFill="0" applyAlignment="0" applyProtection="0"/>
    <xf numFmtId="0" fontId="10" fillId="9" borderId="0" applyNumberFormat="0" applyBorder="0" applyAlignment="0" applyProtection="0"/>
    <xf numFmtId="0" fontId="25" fillId="11" borderId="0" applyNumberFormat="0" applyBorder="0" applyAlignment="0" applyProtection="0"/>
    <xf numFmtId="0" fontId="5" fillId="12" borderId="0" applyNumberFormat="0" applyBorder="0" applyAlignment="0" applyProtection="0"/>
    <xf numFmtId="0" fontId="1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1" fillId="16" borderId="0" applyNumberFormat="0" applyBorder="0" applyAlignment="0" applyProtection="0"/>
    <xf numFmtId="0" fontId="5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5" fillId="4" borderId="0" applyNumberFormat="0" applyBorder="0" applyAlignment="0" applyProtection="0"/>
    <xf numFmtId="0" fontId="11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10" fontId="29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3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0" fontId="0" fillId="0" borderId="0" xfId="0" applyNumberFormat="1" applyFont="1" applyAlignment="1">
      <alignment horizontal="center" vertical="center" wrapText="1"/>
    </xf>
    <xf numFmtId="10" fontId="0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>
      <alignment vertical="center"/>
    </xf>
    <xf numFmtId="10" fontId="0" fillId="0" borderId="0" xfId="0" applyNumberFormat="1" applyFont="1" applyFill="1" applyBorder="1" applyAlignment="1">
      <alignment horizontal="left" vertical="center" wrapText="1"/>
    </xf>
    <xf numFmtId="1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view="pageBreakPreview" zoomScale="130" zoomScaleSheetLayoutView="130" workbookViewId="0" topLeftCell="A1">
      <selection activeCell="D2" sqref="D1:D65536"/>
    </sheetView>
  </sheetViews>
  <sheetFormatPr defaultColWidth="9.00390625" defaultRowHeight="14.25"/>
  <cols>
    <col min="1" max="1" width="4.625" style="0" customWidth="1"/>
    <col min="2" max="2" width="10.375" style="0" customWidth="1"/>
    <col min="3" max="3" width="7.875" style="0" customWidth="1"/>
    <col min="4" max="4" width="11.00390625" style="0" customWidth="1"/>
    <col min="5" max="5" width="7.75390625" style="0" customWidth="1"/>
    <col min="6" max="6" width="9.25390625" style="0" customWidth="1"/>
    <col min="7" max="9" width="10.00390625" style="0" customWidth="1"/>
    <col min="10" max="10" width="9.375" style="0" customWidth="1"/>
    <col min="11" max="11" width="7.50390625" style="0" customWidth="1"/>
    <col min="12" max="12" width="10.50390625" style="5" customWidth="1"/>
    <col min="13" max="13" width="11.375" style="6" customWidth="1"/>
  </cols>
  <sheetData>
    <row r="1" spans="1:13" ht="27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6"/>
    </row>
    <row r="2" spans="1:13" s="1" customFormat="1" ht="37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7"/>
    </row>
    <row r="3" spans="1:14" s="2" customFormat="1" ht="44.25" customHeight="1">
      <c r="A3" s="9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9" t="s">
        <v>11</v>
      </c>
      <c r="K3" s="10" t="s">
        <v>12</v>
      </c>
      <c r="L3" s="12" t="s">
        <v>13</v>
      </c>
      <c r="M3" s="18" t="s">
        <v>14</v>
      </c>
      <c r="N3" s="9" t="s">
        <v>15</v>
      </c>
    </row>
    <row r="4" spans="1:14" s="2" customFormat="1" ht="13.5">
      <c r="A4" s="13">
        <v>1</v>
      </c>
      <c r="B4" s="14" t="s">
        <v>16</v>
      </c>
      <c r="C4" s="14">
        <v>60</v>
      </c>
      <c r="D4" s="14">
        <v>1707051035</v>
      </c>
      <c r="E4" s="14" t="s">
        <v>17</v>
      </c>
      <c r="F4" s="14">
        <v>87.30595</v>
      </c>
      <c r="G4" s="14">
        <v>93.314</v>
      </c>
      <c r="H4" s="14">
        <v>95.3090772727273</v>
      </c>
      <c r="I4" s="14">
        <v>0</v>
      </c>
      <c r="J4" s="19">
        <f>F4+G4+H4+I4</f>
        <v>275.9290272727273</v>
      </c>
      <c r="K4" s="19">
        <f>RANK(J4,J:J,0)</f>
        <v>1</v>
      </c>
      <c r="L4" s="20">
        <f>K4/C4</f>
        <v>0.016666666666666666</v>
      </c>
      <c r="M4" s="14" t="s">
        <v>18</v>
      </c>
      <c r="N4" s="13"/>
    </row>
    <row r="5" spans="1:14" s="2" customFormat="1" ht="13.5">
      <c r="A5" s="13">
        <v>2</v>
      </c>
      <c r="B5" s="14" t="s">
        <v>16</v>
      </c>
      <c r="C5" s="14">
        <v>60</v>
      </c>
      <c r="D5" s="14">
        <v>1807031019</v>
      </c>
      <c r="E5" s="14" t="s">
        <v>17</v>
      </c>
      <c r="F5" s="14">
        <v>88.9217</v>
      </c>
      <c r="G5" s="14">
        <v>91.75075</v>
      </c>
      <c r="H5" s="14">
        <v>92.3244772727273</v>
      </c>
      <c r="I5" s="14">
        <v>0</v>
      </c>
      <c r="J5" s="19">
        <f>F5+G5+H5+I5</f>
        <v>272.9969272727273</v>
      </c>
      <c r="K5" s="19">
        <f>RANK(J5,J:J,0)</f>
        <v>2</v>
      </c>
      <c r="L5" s="20">
        <f>K5/C5</f>
        <v>0.03333333333333333</v>
      </c>
      <c r="M5" s="14" t="s">
        <v>18</v>
      </c>
      <c r="N5" s="13"/>
    </row>
    <row r="6" spans="1:14" s="2" customFormat="1" ht="13.5">
      <c r="A6" s="13">
        <v>3</v>
      </c>
      <c r="B6" s="14" t="s">
        <v>16</v>
      </c>
      <c r="C6" s="14">
        <v>60</v>
      </c>
      <c r="D6" s="14">
        <v>1807031044</v>
      </c>
      <c r="E6" s="14" t="s">
        <v>18</v>
      </c>
      <c r="F6" s="14">
        <v>87.4958</v>
      </c>
      <c r="G6" s="14">
        <v>91.573</v>
      </c>
      <c r="H6" s="14">
        <v>93.2080590909091</v>
      </c>
      <c r="I6" s="14">
        <v>0</v>
      </c>
      <c r="J6" s="19">
        <f>F6+G6+H6+I6</f>
        <v>272.2768590909091</v>
      </c>
      <c r="K6" s="19">
        <f>RANK(J6,J:J,0)</f>
        <v>3</v>
      </c>
      <c r="L6" s="20">
        <f>K6/C6</f>
        <v>0.05</v>
      </c>
      <c r="M6" s="14" t="s">
        <v>18</v>
      </c>
      <c r="N6" s="13"/>
    </row>
    <row r="7" spans="1:14" s="2" customFormat="1" ht="13.5">
      <c r="A7" s="13">
        <v>4</v>
      </c>
      <c r="B7" s="14" t="s">
        <v>16</v>
      </c>
      <c r="C7" s="14">
        <v>60</v>
      </c>
      <c r="D7" s="14">
        <v>1807031053</v>
      </c>
      <c r="E7" s="14" t="s">
        <v>18</v>
      </c>
      <c r="F7" s="14">
        <v>84.14035</v>
      </c>
      <c r="G7" s="14">
        <v>90.602</v>
      </c>
      <c r="H7" s="14">
        <v>96.66</v>
      </c>
      <c r="I7" s="14">
        <v>0</v>
      </c>
      <c r="J7" s="19">
        <f aca="true" t="shared" si="0" ref="J7:J38">F7+G7+H7+I7</f>
        <v>271.40234999999996</v>
      </c>
      <c r="K7" s="19">
        <f aca="true" t="shared" si="1" ref="K7:K38">RANK(J7,J$1:J$65536,0)</f>
        <v>4</v>
      </c>
      <c r="L7" s="20">
        <f aca="true" t="shared" si="2" ref="L7:L38">K7/C7</f>
        <v>0.06666666666666667</v>
      </c>
      <c r="M7" s="14" t="s">
        <v>18</v>
      </c>
      <c r="N7" s="13"/>
    </row>
    <row r="8" spans="1:14" s="2" customFormat="1" ht="13.5">
      <c r="A8" s="13">
        <v>5</v>
      </c>
      <c r="B8" s="14" t="s">
        <v>16</v>
      </c>
      <c r="C8" s="14">
        <v>60</v>
      </c>
      <c r="D8" s="14">
        <v>1807031010</v>
      </c>
      <c r="E8" s="14" t="s">
        <v>17</v>
      </c>
      <c r="F8" s="14">
        <v>89.5225</v>
      </c>
      <c r="G8" s="14">
        <v>87.7475</v>
      </c>
      <c r="H8" s="14">
        <v>92.5009045454546</v>
      </c>
      <c r="I8" s="14">
        <v>0</v>
      </c>
      <c r="J8" s="19">
        <f t="shared" si="0"/>
        <v>269.7709045454546</v>
      </c>
      <c r="K8" s="19">
        <f t="shared" si="1"/>
        <v>5</v>
      </c>
      <c r="L8" s="20">
        <f t="shared" si="2"/>
        <v>0.08333333333333333</v>
      </c>
      <c r="M8" s="14" t="s">
        <v>18</v>
      </c>
      <c r="N8" s="13"/>
    </row>
    <row r="9" spans="1:14" s="2" customFormat="1" ht="13.5">
      <c r="A9" s="13">
        <v>6</v>
      </c>
      <c r="B9" s="14" t="s">
        <v>16</v>
      </c>
      <c r="C9" s="14">
        <v>60</v>
      </c>
      <c r="D9" s="14">
        <v>1807031006</v>
      </c>
      <c r="E9" s="14" t="s">
        <v>17</v>
      </c>
      <c r="F9" s="14">
        <v>86.73125</v>
      </c>
      <c r="G9" s="14">
        <v>87.24775</v>
      </c>
      <c r="H9" s="14">
        <v>93.3595272727273</v>
      </c>
      <c r="I9" s="14">
        <v>0</v>
      </c>
      <c r="J9" s="19">
        <f t="shared" si="0"/>
        <v>267.3385272727273</v>
      </c>
      <c r="K9" s="19">
        <f t="shared" si="1"/>
        <v>6</v>
      </c>
      <c r="L9" s="20">
        <f t="shared" si="2"/>
        <v>0.1</v>
      </c>
      <c r="M9" s="14" t="s">
        <v>18</v>
      </c>
      <c r="N9" s="13"/>
    </row>
    <row r="10" spans="1:14" s="2" customFormat="1" ht="13.5">
      <c r="A10" s="13">
        <v>7</v>
      </c>
      <c r="B10" s="14" t="s">
        <v>16</v>
      </c>
      <c r="C10" s="14">
        <v>60</v>
      </c>
      <c r="D10" s="14">
        <v>1807031043</v>
      </c>
      <c r="E10" s="14" t="s">
        <v>18</v>
      </c>
      <c r="F10" s="14">
        <v>88.00615</v>
      </c>
      <c r="G10" s="14">
        <v>89.677</v>
      </c>
      <c r="H10" s="14">
        <v>89.1083818181818</v>
      </c>
      <c r="I10" s="14">
        <v>0</v>
      </c>
      <c r="J10" s="19">
        <f t="shared" si="0"/>
        <v>266.7915318181818</v>
      </c>
      <c r="K10" s="19">
        <f t="shared" si="1"/>
        <v>7</v>
      </c>
      <c r="L10" s="20">
        <f t="shared" si="2"/>
        <v>0.11666666666666667</v>
      </c>
      <c r="M10" s="14" t="s">
        <v>18</v>
      </c>
      <c r="N10" s="13"/>
    </row>
    <row r="11" spans="1:14" s="2" customFormat="1" ht="13.5">
      <c r="A11" s="13">
        <v>8</v>
      </c>
      <c r="B11" s="14" t="s">
        <v>16</v>
      </c>
      <c r="C11" s="14">
        <v>60</v>
      </c>
      <c r="D11" s="14">
        <v>1807031057</v>
      </c>
      <c r="E11" s="14" t="s">
        <v>18</v>
      </c>
      <c r="F11" s="14">
        <v>87.35985</v>
      </c>
      <c r="G11" s="14">
        <v>87.316</v>
      </c>
      <c r="H11" s="14">
        <v>90.4729363636364</v>
      </c>
      <c r="I11" s="14">
        <v>0</v>
      </c>
      <c r="J11" s="19">
        <f t="shared" si="0"/>
        <v>265.1487863636364</v>
      </c>
      <c r="K11" s="19">
        <f t="shared" si="1"/>
        <v>8</v>
      </c>
      <c r="L11" s="20">
        <f t="shared" si="2"/>
        <v>0.13333333333333333</v>
      </c>
      <c r="M11" s="14" t="s">
        <v>18</v>
      </c>
      <c r="N11" s="13"/>
    </row>
    <row r="12" spans="1:14" s="2" customFormat="1" ht="13.5">
      <c r="A12" s="13">
        <v>9</v>
      </c>
      <c r="B12" s="14" t="s">
        <v>16</v>
      </c>
      <c r="C12" s="14">
        <v>60</v>
      </c>
      <c r="D12" s="14">
        <v>1807031048</v>
      </c>
      <c r="E12" s="14" t="s">
        <v>17</v>
      </c>
      <c r="F12" s="14">
        <v>86.6522</v>
      </c>
      <c r="G12" s="14">
        <v>88.361</v>
      </c>
      <c r="H12" s="14">
        <v>90.0527454545455</v>
      </c>
      <c r="I12" s="14">
        <v>0</v>
      </c>
      <c r="J12" s="19">
        <f t="shared" si="0"/>
        <v>265.0659454545455</v>
      </c>
      <c r="K12" s="19">
        <f t="shared" si="1"/>
        <v>9</v>
      </c>
      <c r="L12" s="20">
        <f t="shared" si="2"/>
        <v>0.15</v>
      </c>
      <c r="M12" s="14" t="s">
        <v>18</v>
      </c>
      <c r="N12" s="13"/>
    </row>
    <row r="13" spans="1:14" s="2" customFormat="1" ht="13.5">
      <c r="A13" s="13">
        <v>10</v>
      </c>
      <c r="B13" s="14" t="s">
        <v>16</v>
      </c>
      <c r="C13" s="14">
        <v>60</v>
      </c>
      <c r="D13" s="14">
        <v>1807031058</v>
      </c>
      <c r="E13" s="14" t="s">
        <v>17</v>
      </c>
      <c r="F13" s="14">
        <v>83.49945</v>
      </c>
      <c r="G13" s="14">
        <v>88.533</v>
      </c>
      <c r="H13" s="14">
        <v>91.622</v>
      </c>
      <c r="I13" s="14">
        <v>0</v>
      </c>
      <c r="J13" s="19">
        <f t="shared" si="0"/>
        <v>263.65445</v>
      </c>
      <c r="K13" s="19">
        <f t="shared" si="1"/>
        <v>10</v>
      </c>
      <c r="L13" s="20">
        <f t="shared" si="2"/>
        <v>0.16666666666666666</v>
      </c>
      <c r="M13" s="14" t="s">
        <v>18</v>
      </c>
      <c r="N13" s="13"/>
    </row>
    <row r="14" spans="1:14" s="2" customFormat="1" ht="13.5">
      <c r="A14" s="13">
        <v>11</v>
      </c>
      <c r="B14" s="14" t="s">
        <v>16</v>
      </c>
      <c r="C14" s="14">
        <v>60</v>
      </c>
      <c r="D14" s="14">
        <v>1807031038</v>
      </c>
      <c r="E14" s="14" t="s">
        <v>17</v>
      </c>
      <c r="F14" s="14">
        <v>82.95455</v>
      </c>
      <c r="G14" s="14">
        <v>89.217</v>
      </c>
      <c r="H14" s="14">
        <v>90.5906909090909</v>
      </c>
      <c r="I14" s="14">
        <v>0</v>
      </c>
      <c r="J14" s="19">
        <f t="shared" si="0"/>
        <v>262.7622409090909</v>
      </c>
      <c r="K14" s="19">
        <f t="shared" si="1"/>
        <v>11</v>
      </c>
      <c r="L14" s="20">
        <f t="shared" si="2"/>
        <v>0.18333333333333332</v>
      </c>
      <c r="M14" s="14" t="s">
        <v>18</v>
      </c>
      <c r="N14" s="13"/>
    </row>
    <row r="15" spans="1:14" s="2" customFormat="1" ht="13.5">
      <c r="A15" s="13">
        <v>12</v>
      </c>
      <c r="B15" s="14" t="s">
        <v>16</v>
      </c>
      <c r="C15" s="14">
        <v>60</v>
      </c>
      <c r="D15" s="14">
        <v>1807031050</v>
      </c>
      <c r="E15" s="14" t="s">
        <v>17</v>
      </c>
      <c r="F15" s="14">
        <v>83.78835</v>
      </c>
      <c r="G15" s="14">
        <v>87.603</v>
      </c>
      <c r="H15" s="14">
        <v>90.4560772727273</v>
      </c>
      <c r="I15" s="14">
        <v>0</v>
      </c>
      <c r="J15" s="19">
        <f t="shared" si="0"/>
        <v>261.84742727272726</v>
      </c>
      <c r="K15" s="19">
        <f t="shared" si="1"/>
        <v>12</v>
      </c>
      <c r="L15" s="20">
        <f t="shared" si="2"/>
        <v>0.2</v>
      </c>
      <c r="M15" s="14" t="s">
        <v>18</v>
      </c>
      <c r="N15" s="13"/>
    </row>
    <row r="16" spans="1:14" s="2" customFormat="1" ht="13.5">
      <c r="A16" s="13">
        <v>13</v>
      </c>
      <c r="B16" s="14" t="s">
        <v>16</v>
      </c>
      <c r="C16" s="14">
        <v>60</v>
      </c>
      <c r="D16" s="14">
        <v>1807031026</v>
      </c>
      <c r="E16" s="14" t="s">
        <v>17</v>
      </c>
      <c r="F16" s="14">
        <v>85.884</v>
      </c>
      <c r="G16" s="14">
        <v>87.521</v>
      </c>
      <c r="H16" s="14">
        <v>88.3860226272727</v>
      </c>
      <c r="I16" s="14">
        <v>0</v>
      </c>
      <c r="J16" s="19">
        <f t="shared" si="0"/>
        <v>261.7910226272727</v>
      </c>
      <c r="K16" s="19">
        <f t="shared" si="1"/>
        <v>13</v>
      </c>
      <c r="L16" s="20">
        <f t="shared" si="2"/>
        <v>0.21666666666666667</v>
      </c>
      <c r="M16" s="14" t="s">
        <v>18</v>
      </c>
      <c r="N16" s="13"/>
    </row>
    <row r="17" spans="1:14" s="2" customFormat="1" ht="13.5">
      <c r="A17" s="13">
        <v>14</v>
      </c>
      <c r="B17" s="14" t="s">
        <v>16</v>
      </c>
      <c r="C17" s="14">
        <v>60</v>
      </c>
      <c r="D17" s="14">
        <v>1807031045</v>
      </c>
      <c r="E17" s="14" t="s">
        <v>17</v>
      </c>
      <c r="F17" s="14">
        <v>86.3489</v>
      </c>
      <c r="G17" s="14">
        <v>86.666</v>
      </c>
      <c r="H17" s="14">
        <v>87.0558454545454</v>
      </c>
      <c r="I17" s="14">
        <v>0</v>
      </c>
      <c r="J17" s="19">
        <f t="shared" si="0"/>
        <v>260.07074545454543</v>
      </c>
      <c r="K17" s="19">
        <f t="shared" si="1"/>
        <v>14</v>
      </c>
      <c r="L17" s="20">
        <f t="shared" si="2"/>
        <v>0.23333333333333334</v>
      </c>
      <c r="M17" s="14" t="s">
        <v>18</v>
      </c>
      <c r="N17" s="13"/>
    </row>
    <row r="18" spans="1:14" s="2" customFormat="1" ht="13.5">
      <c r="A18" s="13">
        <v>15</v>
      </c>
      <c r="B18" s="14" t="s">
        <v>16</v>
      </c>
      <c r="C18" s="14">
        <v>60</v>
      </c>
      <c r="D18" s="14">
        <v>1807031035</v>
      </c>
      <c r="E18" s="14" t="s">
        <v>17</v>
      </c>
      <c r="F18" s="14">
        <v>81.80855</v>
      </c>
      <c r="G18" s="14">
        <v>86.832</v>
      </c>
      <c r="H18" s="14">
        <v>91.2035545454546</v>
      </c>
      <c r="I18" s="14">
        <v>0</v>
      </c>
      <c r="J18" s="19">
        <f t="shared" si="0"/>
        <v>259.84410454545457</v>
      </c>
      <c r="K18" s="19">
        <f t="shared" si="1"/>
        <v>15</v>
      </c>
      <c r="L18" s="20">
        <f t="shared" si="2"/>
        <v>0.25</v>
      </c>
      <c r="M18" s="14" t="s">
        <v>18</v>
      </c>
      <c r="N18" s="13"/>
    </row>
    <row r="19" spans="1:14" s="2" customFormat="1" ht="13.5">
      <c r="A19" s="13">
        <v>16</v>
      </c>
      <c r="B19" s="14" t="s">
        <v>16</v>
      </c>
      <c r="C19" s="14">
        <v>60</v>
      </c>
      <c r="D19" s="14">
        <v>1715031076</v>
      </c>
      <c r="E19" s="14" t="s">
        <v>17</v>
      </c>
      <c r="F19" s="14">
        <v>85.40905</v>
      </c>
      <c r="G19" s="14">
        <v>84.955</v>
      </c>
      <c r="H19" s="14">
        <v>88.2663636363636</v>
      </c>
      <c r="I19" s="14">
        <v>0</v>
      </c>
      <c r="J19" s="19">
        <f t="shared" si="0"/>
        <v>258.6304136363636</v>
      </c>
      <c r="K19" s="19">
        <f t="shared" si="1"/>
        <v>16</v>
      </c>
      <c r="L19" s="20">
        <f t="shared" si="2"/>
        <v>0.26666666666666666</v>
      </c>
      <c r="M19" s="14" t="s">
        <v>18</v>
      </c>
      <c r="N19" s="13"/>
    </row>
    <row r="20" spans="1:14" s="2" customFormat="1" ht="13.5">
      <c r="A20" s="13">
        <v>17</v>
      </c>
      <c r="B20" s="14" t="s">
        <v>16</v>
      </c>
      <c r="C20" s="14">
        <v>60</v>
      </c>
      <c r="D20" s="14">
        <v>1822021009</v>
      </c>
      <c r="E20" s="14" t="s">
        <v>17</v>
      </c>
      <c r="F20" s="14">
        <v>81.69105</v>
      </c>
      <c r="G20" s="14">
        <v>88.25325</v>
      </c>
      <c r="H20" s="14">
        <v>88.1394318181818</v>
      </c>
      <c r="I20" s="14">
        <v>0</v>
      </c>
      <c r="J20" s="19">
        <f t="shared" si="0"/>
        <v>258.08373181818183</v>
      </c>
      <c r="K20" s="19">
        <f t="shared" si="1"/>
        <v>17</v>
      </c>
      <c r="L20" s="20">
        <f t="shared" si="2"/>
        <v>0.2833333333333333</v>
      </c>
      <c r="M20" s="14" t="s">
        <v>18</v>
      </c>
      <c r="N20" s="13"/>
    </row>
    <row r="21" spans="1:14" s="2" customFormat="1" ht="13.5">
      <c r="A21" s="13">
        <v>18</v>
      </c>
      <c r="B21" s="14" t="s">
        <v>16</v>
      </c>
      <c r="C21" s="14">
        <v>60</v>
      </c>
      <c r="D21" s="14">
        <v>1807031021</v>
      </c>
      <c r="E21" s="14" t="s">
        <v>17</v>
      </c>
      <c r="F21" s="14">
        <v>82.26045</v>
      </c>
      <c r="G21" s="14">
        <v>84.28275</v>
      </c>
      <c r="H21" s="14">
        <v>91.5219319181818</v>
      </c>
      <c r="I21" s="14">
        <v>0</v>
      </c>
      <c r="J21" s="19">
        <f t="shared" si="0"/>
        <v>258.0651319181818</v>
      </c>
      <c r="K21" s="19">
        <f t="shared" si="1"/>
        <v>18</v>
      </c>
      <c r="L21" s="20">
        <f t="shared" si="2"/>
        <v>0.3</v>
      </c>
      <c r="M21" s="14" t="s">
        <v>18</v>
      </c>
      <c r="N21" s="13"/>
    </row>
    <row r="22" spans="1:14" s="2" customFormat="1" ht="13.5">
      <c r="A22" s="13">
        <v>19</v>
      </c>
      <c r="B22" s="14" t="s">
        <v>16</v>
      </c>
      <c r="C22" s="14">
        <v>60</v>
      </c>
      <c r="D22" s="14">
        <v>1807031016</v>
      </c>
      <c r="E22" s="14" t="s">
        <v>17</v>
      </c>
      <c r="F22" s="14">
        <v>81.84725</v>
      </c>
      <c r="G22" s="14">
        <v>85.4765</v>
      </c>
      <c r="H22" s="14">
        <v>89.5103410090909</v>
      </c>
      <c r="I22" s="14">
        <v>0</v>
      </c>
      <c r="J22" s="19">
        <f t="shared" si="0"/>
        <v>256.8340910090909</v>
      </c>
      <c r="K22" s="19">
        <f t="shared" si="1"/>
        <v>19</v>
      </c>
      <c r="L22" s="20">
        <f t="shared" si="2"/>
        <v>0.31666666666666665</v>
      </c>
      <c r="M22" s="21" t="s">
        <v>17</v>
      </c>
      <c r="N22" s="13"/>
    </row>
    <row r="23" spans="1:14" s="2" customFormat="1" ht="13.5">
      <c r="A23" s="13">
        <v>20</v>
      </c>
      <c r="B23" s="14" t="s">
        <v>16</v>
      </c>
      <c r="C23" s="14">
        <v>60</v>
      </c>
      <c r="D23" s="14">
        <v>1807031054</v>
      </c>
      <c r="E23" s="14" t="s">
        <v>17</v>
      </c>
      <c r="F23" s="14">
        <v>85.95925</v>
      </c>
      <c r="G23" s="14">
        <v>87.006</v>
      </c>
      <c r="H23" s="14">
        <v>83.5879090909091</v>
      </c>
      <c r="I23" s="14">
        <v>0</v>
      </c>
      <c r="J23" s="19">
        <f t="shared" si="0"/>
        <v>256.5531590909091</v>
      </c>
      <c r="K23" s="19">
        <f t="shared" si="1"/>
        <v>20</v>
      </c>
      <c r="L23" s="20">
        <f t="shared" si="2"/>
        <v>0.3333333333333333</v>
      </c>
      <c r="M23" s="21" t="s">
        <v>17</v>
      </c>
      <c r="N23" s="13"/>
    </row>
    <row r="24" spans="1:14" s="2" customFormat="1" ht="13.5">
      <c r="A24" s="13">
        <v>21</v>
      </c>
      <c r="B24" s="14" t="s">
        <v>16</v>
      </c>
      <c r="C24" s="14">
        <v>60</v>
      </c>
      <c r="D24" s="14">
        <v>1807031008</v>
      </c>
      <c r="E24" s="14" t="s">
        <v>17</v>
      </c>
      <c r="F24" s="14">
        <v>83.905</v>
      </c>
      <c r="G24" s="14">
        <v>85.916</v>
      </c>
      <c r="H24" s="14">
        <v>86.6431818181818</v>
      </c>
      <c r="I24" s="14">
        <v>0</v>
      </c>
      <c r="J24" s="19">
        <f t="shared" si="0"/>
        <v>256.4641818181818</v>
      </c>
      <c r="K24" s="19">
        <f t="shared" si="1"/>
        <v>21</v>
      </c>
      <c r="L24" s="20">
        <f t="shared" si="2"/>
        <v>0.35</v>
      </c>
      <c r="M24" s="21" t="s">
        <v>17</v>
      </c>
      <c r="N24" s="13"/>
    </row>
    <row r="25" spans="1:14" s="2" customFormat="1" ht="13.5">
      <c r="A25" s="13">
        <v>22</v>
      </c>
      <c r="B25" s="14" t="s">
        <v>16</v>
      </c>
      <c r="C25" s="14">
        <v>60</v>
      </c>
      <c r="D25" s="14">
        <v>1807031002</v>
      </c>
      <c r="E25" s="14" t="s">
        <v>17</v>
      </c>
      <c r="F25" s="14">
        <v>83.00115</v>
      </c>
      <c r="G25" s="14">
        <v>82.83775</v>
      </c>
      <c r="H25" s="14">
        <v>89.9855772727273</v>
      </c>
      <c r="I25" s="14">
        <v>0</v>
      </c>
      <c r="J25" s="19">
        <f t="shared" si="0"/>
        <v>255.82447727272728</v>
      </c>
      <c r="K25" s="19">
        <f t="shared" si="1"/>
        <v>22</v>
      </c>
      <c r="L25" s="20">
        <f t="shared" si="2"/>
        <v>0.36666666666666664</v>
      </c>
      <c r="M25" s="21" t="s">
        <v>17</v>
      </c>
      <c r="N25" s="13"/>
    </row>
    <row r="26" spans="1:14" s="2" customFormat="1" ht="13.5">
      <c r="A26" s="13">
        <v>23</v>
      </c>
      <c r="B26" s="14" t="s">
        <v>16</v>
      </c>
      <c r="C26" s="14">
        <v>60</v>
      </c>
      <c r="D26" s="14">
        <v>1807031047</v>
      </c>
      <c r="E26" s="14" t="s">
        <v>17</v>
      </c>
      <c r="F26" s="14">
        <v>82.33845</v>
      </c>
      <c r="G26" s="14">
        <v>85.386</v>
      </c>
      <c r="H26" s="14">
        <v>88.0957545454545</v>
      </c>
      <c r="I26" s="14">
        <v>0</v>
      </c>
      <c r="J26" s="19">
        <f t="shared" si="0"/>
        <v>255.8202045454545</v>
      </c>
      <c r="K26" s="19">
        <f t="shared" si="1"/>
        <v>23</v>
      </c>
      <c r="L26" s="20">
        <f t="shared" si="2"/>
        <v>0.38333333333333336</v>
      </c>
      <c r="M26" s="21" t="s">
        <v>17</v>
      </c>
      <c r="N26" s="13"/>
    </row>
    <row r="27" spans="1:14" s="2" customFormat="1" ht="13.5">
      <c r="A27" s="13">
        <v>24</v>
      </c>
      <c r="B27" s="14" t="s">
        <v>16</v>
      </c>
      <c r="C27" s="14">
        <v>60</v>
      </c>
      <c r="D27" s="14">
        <v>1807031049</v>
      </c>
      <c r="E27" s="14" t="s">
        <v>17</v>
      </c>
      <c r="F27" s="14">
        <v>83.77615</v>
      </c>
      <c r="G27" s="14">
        <v>84.747</v>
      </c>
      <c r="H27" s="14">
        <v>87.2494363636364</v>
      </c>
      <c r="I27" s="14">
        <v>0</v>
      </c>
      <c r="J27" s="19">
        <f t="shared" si="0"/>
        <v>255.77258636363638</v>
      </c>
      <c r="K27" s="19">
        <f t="shared" si="1"/>
        <v>24</v>
      </c>
      <c r="L27" s="20">
        <f t="shared" si="2"/>
        <v>0.4</v>
      </c>
      <c r="M27" s="21" t="s">
        <v>17</v>
      </c>
      <c r="N27" s="13"/>
    </row>
    <row r="28" spans="1:14" s="2" customFormat="1" ht="13.5">
      <c r="A28" s="13">
        <v>25</v>
      </c>
      <c r="B28" s="14" t="s">
        <v>16</v>
      </c>
      <c r="C28" s="14">
        <v>60</v>
      </c>
      <c r="D28" s="14">
        <v>1807031031</v>
      </c>
      <c r="E28" s="14" t="s">
        <v>17</v>
      </c>
      <c r="F28" s="14">
        <v>82.6537</v>
      </c>
      <c r="G28" s="14">
        <v>85.21</v>
      </c>
      <c r="H28" s="14">
        <v>87.7203818181818</v>
      </c>
      <c r="I28" s="14">
        <v>0</v>
      </c>
      <c r="J28" s="19">
        <f t="shared" si="0"/>
        <v>255.5840818181818</v>
      </c>
      <c r="K28" s="19">
        <f t="shared" si="1"/>
        <v>25</v>
      </c>
      <c r="L28" s="20">
        <f t="shared" si="2"/>
        <v>0.4166666666666667</v>
      </c>
      <c r="M28" s="21" t="s">
        <v>17</v>
      </c>
      <c r="N28" s="13"/>
    </row>
    <row r="29" spans="1:14" s="2" customFormat="1" ht="13.5">
      <c r="A29" s="13">
        <v>26</v>
      </c>
      <c r="B29" s="14" t="s">
        <v>16</v>
      </c>
      <c r="C29" s="14">
        <v>60</v>
      </c>
      <c r="D29" s="14">
        <v>1807031003</v>
      </c>
      <c r="E29" s="14" t="s">
        <v>17</v>
      </c>
      <c r="F29" s="14">
        <v>83.49775</v>
      </c>
      <c r="G29" s="14">
        <v>85.468</v>
      </c>
      <c r="H29" s="14">
        <v>86.5248863636364</v>
      </c>
      <c r="I29" s="14">
        <v>0</v>
      </c>
      <c r="J29" s="19">
        <f t="shared" si="0"/>
        <v>255.4906363636364</v>
      </c>
      <c r="K29" s="19">
        <f t="shared" si="1"/>
        <v>26</v>
      </c>
      <c r="L29" s="20">
        <f t="shared" si="2"/>
        <v>0.43333333333333335</v>
      </c>
      <c r="M29" s="21" t="s">
        <v>17</v>
      </c>
      <c r="N29" s="13"/>
    </row>
    <row r="30" spans="1:14" s="2" customFormat="1" ht="13.5">
      <c r="A30" s="13">
        <v>27</v>
      </c>
      <c r="B30" s="14" t="s">
        <v>16</v>
      </c>
      <c r="C30" s="14">
        <v>60</v>
      </c>
      <c r="D30" s="14">
        <v>1807031060</v>
      </c>
      <c r="E30" s="14" t="s">
        <v>17</v>
      </c>
      <c r="F30" s="14">
        <v>85.201</v>
      </c>
      <c r="G30" s="14">
        <v>84.994</v>
      </c>
      <c r="H30" s="14">
        <v>85.2164545454546</v>
      </c>
      <c r="I30" s="14">
        <v>0</v>
      </c>
      <c r="J30" s="19">
        <f t="shared" si="0"/>
        <v>255.4114545454546</v>
      </c>
      <c r="K30" s="19">
        <f t="shared" si="1"/>
        <v>27</v>
      </c>
      <c r="L30" s="20">
        <f t="shared" si="2"/>
        <v>0.45</v>
      </c>
      <c r="M30" s="21" t="s">
        <v>17</v>
      </c>
      <c r="N30" s="13"/>
    </row>
    <row r="31" spans="1:14" s="2" customFormat="1" ht="13.5">
      <c r="A31" s="13">
        <v>28</v>
      </c>
      <c r="B31" s="14" t="s">
        <v>16</v>
      </c>
      <c r="C31" s="14">
        <v>60</v>
      </c>
      <c r="D31" s="14">
        <v>1807031027</v>
      </c>
      <c r="E31" s="14" t="s">
        <v>17</v>
      </c>
      <c r="F31" s="14">
        <v>85.09625</v>
      </c>
      <c r="G31" s="14">
        <v>84.5775</v>
      </c>
      <c r="H31" s="14">
        <v>85.5163681818182</v>
      </c>
      <c r="I31" s="14">
        <v>0</v>
      </c>
      <c r="J31" s="19">
        <f t="shared" si="0"/>
        <v>255.19011818181818</v>
      </c>
      <c r="K31" s="19">
        <f t="shared" si="1"/>
        <v>28</v>
      </c>
      <c r="L31" s="20">
        <f t="shared" si="2"/>
        <v>0.4666666666666667</v>
      </c>
      <c r="M31" s="21" t="s">
        <v>17</v>
      </c>
      <c r="N31" s="13"/>
    </row>
    <row r="32" spans="1:14" s="2" customFormat="1" ht="13.5">
      <c r="A32" s="13">
        <v>29</v>
      </c>
      <c r="B32" s="14" t="s">
        <v>16</v>
      </c>
      <c r="C32" s="14">
        <v>60</v>
      </c>
      <c r="D32" s="14">
        <v>1807031012</v>
      </c>
      <c r="E32" s="14" t="s">
        <v>17</v>
      </c>
      <c r="F32" s="14">
        <v>83.25825</v>
      </c>
      <c r="G32" s="14">
        <v>84.6745</v>
      </c>
      <c r="H32" s="14">
        <v>87.1382954545454</v>
      </c>
      <c r="I32" s="14">
        <v>0</v>
      </c>
      <c r="J32" s="19">
        <f t="shared" si="0"/>
        <v>255.0710454545454</v>
      </c>
      <c r="K32" s="19">
        <f t="shared" si="1"/>
        <v>29</v>
      </c>
      <c r="L32" s="20">
        <f t="shared" si="2"/>
        <v>0.48333333333333334</v>
      </c>
      <c r="M32" s="21" t="s">
        <v>17</v>
      </c>
      <c r="N32" s="13"/>
    </row>
    <row r="33" spans="1:14" s="2" customFormat="1" ht="13.5">
      <c r="A33" s="13">
        <v>30</v>
      </c>
      <c r="B33" s="14" t="s">
        <v>16</v>
      </c>
      <c r="C33" s="14">
        <v>60</v>
      </c>
      <c r="D33" s="14">
        <v>1807031005</v>
      </c>
      <c r="E33" s="14" t="s">
        <v>17</v>
      </c>
      <c r="F33" s="14">
        <v>82.69205</v>
      </c>
      <c r="G33" s="14">
        <v>83.79175</v>
      </c>
      <c r="H33" s="14">
        <v>88.2602181818182</v>
      </c>
      <c r="I33" s="14">
        <v>0</v>
      </c>
      <c r="J33" s="19">
        <f t="shared" si="0"/>
        <v>254.74401818181818</v>
      </c>
      <c r="K33" s="19">
        <f t="shared" si="1"/>
        <v>30</v>
      </c>
      <c r="L33" s="20">
        <f t="shared" si="2"/>
        <v>0.5</v>
      </c>
      <c r="M33" s="21" t="s">
        <v>17</v>
      </c>
      <c r="N33" s="13"/>
    </row>
    <row r="34" spans="1:14" s="2" customFormat="1" ht="13.5">
      <c r="A34" s="13">
        <v>31</v>
      </c>
      <c r="B34" s="14" t="s">
        <v>16</v>
      </c>
      <c r="C34" s="14">
        <v>60</v>
      </c>
      <c r="D34" s="14">
        <v>1807031033</v>
      </c>
      <c r="E34" s="14" t="s">
        <v>17</v>
      </c>
      <c r="F34" s="14">
        <v>82.5059</v>
      </c>
      <c r="G34" s="14">
        <v>85.493</v>
      </c>
      <c r="H34" s="14">
        <v>85.8394363636364</v>
      </c>
      <c r="I34" s="14">
        <v>0</v>
      </c>
      <c r="J34" s="19">
        <f t="shared" si="0"/>
        <v>253.8383363636364</v>
      </c>
      <c r="K34" s="19">
        <f t="shared" si="1"/>
        <v>31</v>
      </c>
      <c r="L34" s="20">
        <f t="shared" si="2"/>
        <v>0.5166666666666667</v>
      </c>
      <c r="M34" s="21" t="s">
        <v>17</v>
      </c>
      <c r="N34" s="13"/>
    </row>
    <row r="35" spans="1:14" s="2" customFormat="1" ht="13.5">
      <c r="A35" s="13">
        <v>32</v>
      </c>
      <c r="B35" s="14" t="s">
        <v>16</v>
      </c>
      <c r="C35" s="14">
        <v>60</v>
      </c>
      <c r="D35" s="14">
        <v>1807031007</v>
      </c>
      <c r="E35" s="14" t="s">
        <v>17</v>
      </c>
      <c r="F35" s="14">
        <v>84.4555</v>
      </c>
      <c r="G35" s="14">
        <v>85.4465</v>
      </c>
      <c r="H35" s="14">
        <v>83.8379181818182</v>
      </c>
      <c r="I35" s="14">
        <v>0</v>
      </c>
      <c r="J35" s="19">
        <f t="shared" si="0"/>
        <v>253.73991818181818</v>
      </c>
      <c r="K35" s="19">
        <f t="shared" si="1"/>
        <v>32</v>
      </c>
      <c r="L35" s="20">
        <f t="shared" si="2"/>
        <v>0.5333333333333333</v>
      </c>
      <c r="M35" s="21" t="s">
        <v>17</v>
      </c>
      <c r="N35" s="13"/>
    </row>
    <row r="36" spans="1:14" s="2" customFormat="1" ht="13.5">
      <c r="A36" s="13">
        <v>33</v>
      </c>
      <c r="B36" s="14" t="s">
        <v>16</v>
      </c>
      <c r="C36" s="14">
        <v>60</v>
      </c>
      <c r="D36" s="14">
        <v>1822021011</v>
      </c>
      <c r="E36" s="14" t="s">
        <v>17</v>
      </c>
      <c r="F36" s="14">
        <v>79.3297</v>
      </c>
      <c r="G36" s="14">
        <v>86.975</v>
      </c>
      <c r="H36" s="14">
        <v>86.5036818181818</v>
      </c>
      <c r="I36" s="14">
        <v>0</v>
      </c>
      <c r="J36" s="19">
        <f t="shared" si="0"/>
        <v>252.8083818181818</v>
      </c>
      <c r="K36" s="19">
        <f t="shared" si="1"/>
        <v>33</v>
      </c>
      <c r="L36" s="20">
        <f t="shared" si="2"/>
        <v>0.55</v>
      </c>
      <c r="M36" s="21" t="s">
        <v>17</v>
      </c>
      <c r="N36" s="13"/>
    </row>
    <row r="37" spans="1:14" s="2" customFormat="1" ht="13.5">
      <c r="A37" s="13">
        <v>34</v>
      </c>
      <c r="B37" s="14" t="s">
        <v>16</v>
      </c>
      <c r="C37" s="14">
        <v>60</v>
      </c>
      <c r="D37" s="14">
        <v>1807031024</v>
      </c>
      <c r="E37" s="14" t="s">
        <v>17</v>
      </c>
      <c r="F37" s="14">
        <v>84.0586</v>
      </c>
      <c r="G37" s="14">
        <v>86.27625</v>
      </c>
      <c r="H37" s="14">
        <v>82.1659090909091</v>
      </c>
      <c r="I37" s="14">
        <v>0</v>
      </c>
      <c r="J37" s="19">
        <f t="shared" si="0"/>
        <v>252.50075909090913</v>
      </c>
      <c r="K37" s="19">
        <f t="shared" si="1"/>
        <v>34</v>
      </c>
      <c r="L37" s="20">
        <f t="shared" si="2"/>
        <v>0.5666666666666667</v>
      </c>
      <c r="M37" s="21" t="s">
        <v>17</v>
      </c>
      <c r="N37" s="13"/>
    </row>
    <row r="38" spans="1:14" s="2" customFormat="1" ht="13.5">
      <c r="A38" s="13">
        <v>35</v>
      </c>
      <c r="B38" s="14" t="s">
        <v>16</v>
      </c>
      <c r="C38" s="14">
        <v>60</v>
      </c>
      <c r="D38" s="14">
        <v>1807031004</v>
      </c>
      <c r="E38" s="14" t="s">
        <v>17</v>
      </c>
      <c r="F38" s="14">
        <v>83.72</v>
      </c>
      <c r="G38" s="14">
        <v>81.55975</v>
      </c>
      <c r="H38" s="14">
        <v>87.0098090909091</v>
      </c>
      <c r="I38" s="14">
        <v>0</v>
      </c>
      <c r="J38" s="19">
        <f t="shared" si="0"/>
        <v>252.28955909090908</v>
      </c>
      <c r="K38" s="19">
        <f t="shared" si="1"/>
        <v>35</v>
      </c>
      <c r="L38" s="20">
        <f t="shared" si="2"/>
        <v>0.5833333333333334</v>
      </c>
      <c r="M38" s="21" t="s">
        <v>17</v>
      </c>
      <c r="N38" s="13"/>
    </row>
    <row r="39" spans="1:14" s="2" customFormat="1" ht="13.5">
      <c r="A39" s="13">
        <v>36</v>
      </c>
      <c r="B39" s="14" t="s">
        <v>16</v>
      </c>
      <c r="C39" s="14">
        <v>60</v>
      </c>
      <c r="D39" s="14">
        <v>1807031055</v>
      </c>
      <c r="E39" s="14" t="s">
        <v>17</v>
      </c>
      <c r="F39" s="14">
        <v>80.35725</v>
      </c>
      <c r="G39" s="14">
        <v>84.897</v>
      </c>
      <c r="H39" s="14">
        <v>86.7188318181818</v>
      </c>
      <c r="I39" s="14">
        <v>0</v>
      </c>
      <c r="J39" s="19">
        <f aca="true" t="shared" si="3" ref="J39:J67">F39+G39+H39+I39</f>
        <v>251.9730818181818</v>
      </c>
      <c r="K39" s="19">
        <f aca="true" t="shared" si="4" ref="K39:K67">RANK(J39,J$1:J$65536,0)</f>
        <v>36</v>
      </c>
      <c r="L39" s="20">
        <f aca="true" t="shared" si="5" ref="L39:L67">K39/C39</f>
        <v>0.6</v>
      </c>
      <c r="M39" s="21" t="s">
        <v>17</v>
      </c>
      <c r="N39" s="13"/>
    </row>
    <row r="40" spans="1:14" s="2" customFormat="1" ht="13.5">
      <c r="A40" s="13">
        <v>37</v>
      </c>
      <c r="B40" s="14" t="s">
        <v>16</v>
      </c>
      <c r="C40" s="14">
        <v>60</v>
      </c>
      <c r="D40" s="14">
        <v>1707031016</v>
      </c>
      <c r="E40" s="14" t="s">
        <v>17</v>
      </c>
      <c r="F40" s="14">
        <v>85.225</v>
      </c>
      <c r="G40" s="14">
        <v>88.361</v>
      </c>
      <c r="H40" s="14">
        <v>76.745368188961</v>
      </c>
      <c r="I40" s="14">
        <v>0</v>
      </c>
      <c r="J40" s="19">
        <f t="shared" si="3"/>
        <v>250.331368188961</v>
      </c>
      <c r="K40" s="19">
        <f t="shared" si="4"/>
        <v>37</v>
      </c>
      <c r="L40" s="20">
        <f t="shared" si="5"/>
        <v>0.6166666666666667</v>
      </c>
      <c r="M40" s="21" t="s">
        <v>17</v>
      </c>
      <c r="N40" s="13"/>
    </row>
    <row r="41" spans="1:14" s="2" customFormat="1" ht="13.5">
      <c r="A41" s="13">
        <v>38</v>
      </c>
      <c r="B41" s="14" t="s">
        <v>16</v>
      </c>
      <c r="C41" s="14">
        <v>60</v>
      </c>
      <c r="D41" s="14">
        <v>1807031037</v>
      </c>
      <c r="E41" s="14" t="s">
        <v>17</v>
      </c>
      <c r="F41" s="14">
        <v>81.89455</v>
      </c>
      <c r="G41" s="14">
        <v>82.485</v>
      </c>
      <c r="H41" s="14">
        <v>85.9174727272727</v>
      </c>
      <c r="I41" s="14">
        <v>0</v>
      </c>
      <c r="J41" s="19">
        <f t="shared" si="3"/>
        <v>250.2970227272727</v>
      </c>
      <c r="K41" s="19">
        <f t="shared" si="4"/>
        <v>38</v>
      </c>
      <c r="L41" s="20">
        <f t="shared" si="5"/>
        <v>0.6333333333333333</v>
      </c>
      <c r="M41" s="21" t="s">
        <v>17</v>
      </c>
      <c r="N41" s="13"/>
    </row>
    <row r="42" spans="1:14" s="2" customFormat="1" ht="13.5">
      <c r="A42" s="13">
        <v>39</v>
      </c>
      <c r="B42" s="14" t="s">
        <v>16</v>
      </c>
      <c r="C42" s="14">
        <v>60</v>
      </c>
      <c r="D42" s="14">
        <v>1727021039</v>
      </c>
      <c r="E42" s="14" t="s">
        <v>17</v>
      </c>
      <c r="F42" s="14">
        <v>76.52975</v>
      </c>
      <c r="G42" s="14">
        <v>86.814</v>
      </c>
      <c r="H42" s="14">
        <v>86.6691045454545</v>
      </c>
      <c r="I42" s="14">
        <v>0</v>
      </c>
      <c r="J42" s="19">
        <f t="shared" si="3"/>
        <v>250.0128545454545</v>
      </c>
      <c r="K42" s="19">
        <f t="shared" si="4"/>
        <v>39</v>
      </c>
      <c r="L42" s="20">
        <f t="shared" si="5"/>
        <v>0.65</v>
      </c>
      <c r="M42" s="21" t="s">
        <v>17</v>
      </c>
      <c r="N42" s="13"/>
    </row>
    <row r="43" spans="1:14" s="2" customFormat="1" ht="13.5">
      <c r="A43" s="13">
        <v>40</v>
      </c>
      <c r="B43" s="14" t="s">
        <v>16</v>
      </c>
      <c r="C43" s="14">
        <v>60</v>
      </c>
      <c r="D43" s="14">
        <v>1807031025</v>
      </c>
      <c r="E43" s="14" t="s">
        <v>17</v>
      </c>
      <c r="F43" s="14">
        <v>82.5343</v>
      </c>
      <c r="G43" s="14">
        <v>82.0015</v>
      </c>
      <c r="H43" s="14">
        <v>84.4848727272727</v>
      </c>
      <c r="I43" s="14">
        <v>0</v>
      </c>
      <c r="J43" s="19">
        <f t="shared" si="3"/>
        <v>249.0206727272727</v>
      </c>
      <c r="K43" s="19">
        <f t="shared" si="4"/>
        <v>40</v>
      </c>
      <c r="L43" s="20">
        <f t="shared" si="5"/>
        <v>0.6666666666666666</v>
      </c>
      <c r="M43" s="21" t="s">
        <v>17</v>
      </c>
      <c r="N43" s="13"/>
    </row>
    <row r="44" spans="1:14" s="2" customFormat="1" ht="13.5">
      <c r="A44" s="13">
        <v>41</v>
      </c>
      <c r="B44" s="14" t="s">
        <v>16</v>
      </c>
      <c r="C44" s="14">
        <v>60</v>
      </c>
      <c r="D44" s="14">
        <v>1807031009</v>
      </c>
      <c r="E44" s="14" t="s">
        <v>17</v>
      </c>
      <c r="F44" s="14">
        <v>82.53125</v>
      </c>
      <c r="G44" s="14">
        <v>82.6425</v>
      </c>
      <c r="H44" s="14">
        <v>83.7938863636364</v>
      </c>
      <c r="I44" s="14">
        <v>0</v>
      </c>
      <c r="J44" s="19">
        <f t="shared" si="3"/>
        <v>248.9676363636364</v>
      </c>
      <c r="K44" s="19">
        <f t="shared" si="4"/>
        <v>41</v>
      </c>
      <c r="L44" s="20">
        <f t="shared" si="5"/>
        <v>0.6833333333333333</v>
      </c>
      <c r="M44" s="21" t="s">
        <v>17</v>
      </c>
      <c r="N44" s="13"/>
    </row>
    <row r="45" spans="1:14" s="2" customFormat="1" ht="13.5">
      <c r="A45" s="13">
        <v>42</v>
      </c>
      <c r="B45" s="14" t="s">
        <v>16</v>
      </c>
      <c r="C45" s="14">
        <v>60</v>
      </c>
      <c r="D45" s="14">
        <v>1807031014</v>
      </c>
      <c r="E45" s="14" t="s">
        <v>17</v>
      </c>
      <c r="F45" s="14">
        <v>78.656</v>
      </c>
      <c r="G45" s="14">
        <v>83.079</v>
      </c>
      <c r="H45" s="14">
        <v>86.6594545454545</v>
      </c>
      <c r="I45" s="14">
        <v>0</v>
      </c>
      <c r="J45" s="19">
        <f t="shared" si="3"/>
        <v>248.3944545454545</v>
      </c>
      <c r="K45" s="19">
        <f t="shared" si="4"/>
        <v>42</v>
      </c>
      <c r="L45" s="20">
        <f t="shared" si="5"/>
        <v>0.7</v>
      </c>
      <c r="M45" s="21" t="s">
        <v>17</v>
      </c>
      <c r="N45" s="13"/>
    </row>
    <row r="46" spans="1:14" s="2" customFormat="1" ht="13.5">
      <c r="A46" s="13">
        <v>43</v>
      </c>
      <c r="B46" s="14" t="s">
        <v>16</v>
      </c>
      <c r="C46" s="14">
        <v>60</v>
      </c>
      <c r="D46" s="14">
        <v>1807031032</v>
      </c>
      <c r="E46" s="14" t="s">
        <v>17</v>
      </c>
      <c r="F46" s="14">
        <v>79.62875</v>
      </c>
      <c r="G46" s="14">
        <v>83.06</v>
      </c>
      <c r="H46" s="14">
        <v>84.58495</v>
      </c>
      <c r="I46" s="14">
        <v>0</v>
      </c>
      <c r="J46" s="19">
        <f t="shared" si="3"/>
        <v>247.27370000000002</v>
      </c>
      <c r="K46" s="19">
        <f t="shared" si="4"/>
        <v>43</v>
      </c>
      <c r="L46" s="20">
        <f t="shared" si="5"/>
        <v>0.7166666666666667</v>
      </c>
      <c r="M46" s="21" t="s">
        <v>17</v>
      </c>
      <c r="N46" s="13"/>
    </row>
    <row r="47" spans="1:14" s="2" customFormat="1" ht="13.5">
      <c r="A47" s="13">
        <v>44</v>
      </c>
      <c r="B47" s="14" t="s">
        <v>16</v>
      </c>
      <c r="C47" s="14">
        <v>60</v>
      </c>
      <c r="D47" s="14">
        <v>1807031022</v>
      </c>
      <c r="E47" s="14" t="s">
        <v>17</v>
      </c>
      <c r="F47" s="14">
        <v>82.63875</v>
      </c>
      <c r="G47" s="14">
        <v>81.98975</v>
      </c>
      <c r="H47" s="14">
        <v>81.6927090909091</v>
      </c>
      <c r="I47" s="14">
        <v>0</v>
      </c>
      <c r="J47" s="19">
        <f t="shared" si="3"/>
        <v>246.32120909090912</v>
      </c>
      <c r="K47" s="19">
        <f t="shared" si="4"/>
        <v>44</v>
      </c>
      <c r="L47" s="20">
        <f t="shared" si="5"/>
        <v>0.7333333333333333</v>
      </c>
      <c r="M47" s="21" t="s">
        <v>17</v>
      </c>
      <c r="N47" s="13"/>
    </row>
    <row r="48" spans="1:14" s="2" customFormat="1" ht="13.5">
      <c r="A48" s="13">
        <v>45</v>
      </c>
      <c r="B48" s="14" t="s">
        <v>16</v>
      </c>
      <c r="C48" s="14">
        <v>60</v>
      </c>
      <c r="D48" s="14">
        <v>1807031028</v>
      </c>
      <c r="E48" s="14" t="s">
        <v>17</v>
      </c>
      <c r="F48" s="14">
        <v>76.25125</v>
      </c>
      <c r="G48" s="14">
        <v>81.22775</v>
      </c>
      <c r="H48" s="14">
        <v>88.4179772727273</v>
      </c>
      <c r="I48" s="14">
        <v>0</v>
      </c>
      <c r="J48" s="19">
        <f t="shared" si="3"/>
        <v>245.89697727272727</v>
      </c>
      <c r="K48" s="19">
        <f t="shared" si="4"/>
        <v>45</v>
      </c>
      <c r="L48" s="20">
        <f t="shared" si="5"/>
        <v>0.75</v>
      </c>
      <c r="M48" s="21" t="s">
        <v>17</v>
      </c>
      <c r="N48" s="13"/>
    </row>
    <row r="49" spans="1:14" s="2" customFormat="1" ht="13.5">
      <c r="A49" s="13">
        <v>46</v>
      </c>
      <c r="B49" s="14" t="s">
        <v>16</v>
      </c>
      <c r="C49" s="14">
        <v>60</v>
      </c>
      <c r="D49" s="14">
        <v>1704071030</v>
      </c>
      <c r="E49" s="14" t="s">
        <v>17</v>
      </c>
      <c r="F49" s="14">
        <v>78.7674</v>
      </c>
      <c r="G49" s="14">
        <v>80.50625</v>
      </c>
      <c r="H49" s="14">
        <v>86.3165910090909</v>
      </c>
      <c r="I49" s="14">
        <v>0</v>
      </c>
      <c r="J49" s="19">
        <f t="shared" si="3"/>
        <v>245.59024100909087</v>
      </c>
      <c r="K49" s="19">
        <f t="shared" si="4"/>
        <v>46</v>
      </c>
      <c r="L49" s="20">
        <f t="shared" si="5"/>
        <v>0.7666666666666667</v>
      </c>
      <c r="M49" s="21" t="s">
        <v>17</v>
      </c>
      <c r="N49" s="13"/>
    </row>
    <row r="50" spans="1:14" s="2" customFormat="1" ht="13.5">
      <c r="A50" s="13">
        <v>47</v>
      </c>
      <c r="B50" s="14" t="s">
        <v>16</v>
      </c>
      <c r="C50" s="14">
        <v>60</v>
      </c>
      <c r="D50" s="14">
        <v>1807031017</v>
      </c>
      <c r="E50" s="14" t="s">
        <v>17</v>
      </c>
      <c r="F50" s="14">
        <v>82.97625</v>
      </c>
      <c r="G50" s="14">
        <v>82.64725</v>
      </c>
      <c r="H50" s="14">
        <v>79.2667818181818</v>
      </c>
      <c r="I50" s="14">
        <v>0</v>
      </c>
      <c r="J50" s="19">
        <f t="shared" si="3"/>
        <v>244.8902818181818</v>
      </c>
      <c r="K50" s="19">
        <f t="shared" si="4"/>
        <v>47</v>
      </c>
      <c r="L50" s="20">
        <f t="shared" si="5"/>
        <v>0.7833333333333333</v>
      </c>
      <c r="M50" s="21" t="s">
        <v>17</v>
      </c>
      <c r="N50" s="13"/>
    </row>
    <row r="51" spans="1:14" s="2" customFormat="1" ht="13.5">
      <c r="A51" s="13">
        <v>48</v>
      </c>
      <c r="B51" s="14" t="s">
        <v>16</v>
      </c>
      <c r="C51" s="14">
        <v>60</v>
      </c>
      <c r="D51" s="14">
        <v>1807031059</v>
      </c>
      <c r="E51" s="14" t="s">
        <v>17</v>
      </c>
      <c r="F51" s="14">
        <v>83.059</v>
      </c>
      <c r="G51" s="14">
        <v>80.593</v>
      </c>
      <c r="H51" s="14">
        <v>80.1309090909091</v>
      </c>
      <c r="I51" s="14">
        <v>0</v>
      </c>
      <c r="J51" s="19">
        <f t="shared" si="3"/>
        <v>243.78290909090907</v>
      </c>
      <c r="K51" s="19">
        <f t="shared" si="4"/>
        <v>48</v>
      </c>
      <c r="L51" s="20">
        <f t="shared" si="5"/>
        <v>0.8</v>
      </c>
      <c r="M51" s="21" t="s">
        <v>17</v>
      </c>
      <c r="N51" s="13"/>
    </row>
    <row r="52" spans="1:14" s="2" customFormat="1" ht="13.5">
      <c r="A52" s="13">
        <v>49</v>
      </c>
      <c r="B52" s="14" t="s">
        <v>16</v>
      </c>
      <c r="C52" s="14">
        <v>60</v>
      </c>
      <c r="D52" s="14">
        <v>1807031023</v>
      </c>
      <c r="E52" s="14" t="s">
        <v>17</v>
      </c>
      <c r="F52" s="14">
        <v>79.36705</v>
      </c>
      <c r="G52" s="14">
        <v>82.22475</v>
      </c>
      <c r="H52" s="14">
        <v>81.9903090909091</v>
      </c>
      <c r="I52" s="14">
        <v>0</v>
      </c>
      <c r="J52" s="19">
        <f t="shared" si="3"/>
        <v>243.5821090909091</v>
      </c>
      <c r="K52" s="19">
        <f t="shared" si="4"/>
        <v>49</v>
      </c>
      <c r="L52" s="20">
        <f t="shared" si="5"/>
        <v>0.8166666666666667</v>
      </c>
      <c r="M52" s="21" t="s">
        <v>17</v>
      </c>
      <c r="N52" s="13"/>
    </row>
    <row r="53" spans="1:14" s="2" customFormat="1" ht="13.5">
      <c r="A53" s="13">
        <v>50</v>
      </c>
      <c r="B53" s="14" t="s">
        <v>16</v>
      </c>
      <c r="C53" s="14">
        <v>60</v>
      </c>
      <c r="D53" s="14">
        <v>1807031001</v>
      </c>
      <c r="E53" s="14" t="s">
        <v>17</v>
      </c>
      <c r="F53" s="14">
        <v>79.02705</v>
      </c>
      <c r="G53" s="14">
        <v>79.65375</v>
      </c>
      <c r="H53" s="14">
        <v>84.5439818181818</v>
      </c>
      <c r="I53" s="14">
        <v>0</v>
      </c>
      <c r="J53" s="19">
        <f t="shared" si="3"/>
        <v>243.2247818181818</v>
      </c>
      <c r="K53" s="19">
        <f t="shared" si="4"/>
        <v>50</v>
      </c>
      <c r="L53" s="20">
        <f t="shared" si="5"/>
        <v>0.8333333333333334</v>
      </c>
      <c r="M53" s="21" t="s">
        <v>17</v>
      </c>
      <c r="N53" s="13"/>
    </row>
    <row r="54" spans="1:14" s="2" customFormat="1" ht="13.5">
      <c r="A54" s="13">
        <v>51</v>
      </c>
      <c r="B54" s="14" t="s">
        <v>16</v>
      </c>
      <c r="C54" s="14">
        <v>60</v>
      </c>
      <c r="D54" s="14">
        <v>1807031039</v>
      </c>
      <c r="E54" s="14" t="s">
        <v>17</v>
      </c>
      <c r="F54" s="14">
        <v>78.37475</v>
      </c>
      <c r="G54" s="14">
        <v>82.624</v>
      </c>
      <c r="H54" s="14">
        <v>81.5838272727273</v>
      </c>
      <c r="I54" s="14">
        <v>0</v>
      </c>
      <c r="J54" s="19">
        <f t="shared" si="3"/>
        <v>242.5825772727273</v>
      </c>
      <c r="K54" s="19">
        <f t="shared" si="4"/>
        <v>51</v>
      </c>
      <c r="L54" s="20">
        <f t="shared" si="5"/>
        <v>0.85</v>
      </c>
      <c r="M54" s="21" t="s">
        <v>17</v>
      </c>
      <c r="N54" s="13"/>
    </row>
    <row r="55" spans="1:14" s="2" customFormat="1" ht="13.5">
      <c r="A55" s="13">
        <v>52</v>
      </c>
      <c r="B55" s="14" t="s">
        <v>16</v>
      </c>
      <c r="C55" s="14">
        <v>60</v>
      </c>
      <c r="D55" s="14">
        <v>1807031046</v>
      </c>
      <c r="E55" s="14" t="s">
        <v>17</v>
      </c>
      <c r="F55" s="14">
        <v>81.5875</v>
      </c>
      <c r="G55" s="14">
        <v>83.087</v>
      </c>
      <c r="H55" s="14">
        <v>74.9042909090909</v>
      </c>
      <c r="I55" s="14">
        <v>0</v>
      </c>
      <c r="J55" s="19">
        <f t="shared" si="3"/>
        <v>239.5787909090909</v>
      </c>
      <c r="K55" s="19">
        <f t="shared" si="4"/>
        <v>52</v>
      </c>
      <c r="L55" s="20">
        <f t="shared" si="5"/>
        <v>0.8666666666666667</v>
      </c>
      <c r="M55" s="21" t="s">
        <v>17</v>
      </c>
      <c r="N55" s="13"/>
    </row>
    <row r="56" spans="1:14" s="2" customFormat="1" ht="13.5">
      <c r="A56" s="13">
        <v>53</v>
      </c>
      <c r="B56" s="14" t="s">
        <v>16</v>
      </c>
      <c r="C56" s="14">
        <v>60</v>
      </c>
      <c r="D56" s="14">
        <v>1807031034</v>
      </c>
      <c r="E56" s="14" t="s">
        <v>17</v>
      </c>
      <c r="F56" s="14">
        <v>76.5957</v>
      </c>
      <c r="G56" s="14">
        <v>80.618</v>
      </c>
      <c r="H56" s="14">
        <v>81.2257454545455</v>
      </c>
      <c r="I56" s="14">
        <v>0</v>
      </c>
      <c r="J56" s="19">
        <f t="shared" si="3"/>
        <v>238.43944545454548</v>
      </c>
      <c r="K56" s="19">
        <f t="shared" si="4"/>
        <v>53</v>
      </c>
      <c r="L56" s="20">
        <f t="shared" si="5"/>
        <v>0.8833333333333333</v>
      </c>
      <c r="M56" s="21" t="s">
        <v>17</v>
      </c>
      <c r="N56" s="13"/>
    </row>
    <row r="57" spans="1:14" s="2" customFormat="1" ht="13.5">
      <c r="A57" s="13">
        <v>54</v>
      </c>
      <c r="B57" s="14" t="s">
        <v>16</v>
      </c>
      <c r="C57" s="14">
        <v>60</v>
      </c>
      <c r="D57" s="14">
        <v>1815061028</v>
      </c>
      <c r="E57" s="14" t="s">
        <v>17</v>
      </c>
      <c r="F57" s="14">
        <v>73.233</v>
      </c>
      <c r="G57" s="14">
        <v>80.77825</v>
      </c>
      <c r="H57" s="14">
        <v>84.0439090909091</v>
      </c>
      <c r="I57" s="14">
        <v>0</v>
      </c>
      <c r="J57" s="19">
        <f t="shared" si="3"/>
        <v>238.05515909090911</v>
      </c>
      <c r="K57" s="19">
        <f t="shared" si="4"/>
        <v>54</v>
      </c>
      <c r="L57" s="20">
        <f t="shared" si="5"/>
        <v>0.9</v>
      </c>
      <c r="M57" s="21" t="s">
        <v>17</v>
      </c>
      <c r="N57" s="13"/>
    </row>
    <row r="58" spans="1:14" s="2" customFormat="1" ht="13.5">
      <c r="A58" s="13">
        <v>55</v>
      </c>
      <c r="B58" s="14" t="s">
        <v>16</v>
      </c>
      <c r="C58" s="14">
        <v>60</v>
      </c>
      <c r="D58" s="14">
        <v>1807031015</v>
      </c>
      <c r="E58" s="14" t="s">
        <v>17</v>
      </c>
      <c r="F58" s="14">
        <v>78.4963</v>
      </c>
      <c r="G58" s="14">
        <v>78.62575</v>
      </c>
      <c r="H58" s="14">
        <v>80.5495818181818</v>
      </c>
      <c r="I58" s="14">
        <v>0</v>
      </c>
      <c r="J58" s="19">
        <f t="shared" si="3"/>
        <v>237.67163181818182</v>
      </c>
      <c r="K58" s="19">
        <f t="shared" si="4"/>
        <v>55</v>
      </c>
      <c r="L58" s="20">
        <f t="shared" si="5"/>
        <v>0.9166666666666666</v>
      </c>
      <c r="M58" s="21" t="s">
        <v>17</v>
      </c>
      <c r="N58" s="13"/>
    </row>
    <row r="59" spans="1:14" s="2" customFormat="1" ht="13.5">
      <c r="A59" s="13">
        <v>56</v>
      </c>
      <c r="B59" s="14" t="s">
        <v>16</v>
      </c>
      <c r="C59" s="14">
        <v>60</v>
      </c>
      <c r="D59" s="14">
        <v>1807031052</v>
      </c>
      <c r="E59" s="14" t="s">
        <v>17</v>
      </c>
      <c r="F59" s="14">
        <v>77.1136</v>
      </c>
      <c r="G59" s="14">
        <v>80.935</v>
      </c>
      <c r="H59" s="14">
        <v>78.8425363636364</v>
      </c>
      <c r="I59" s="14">
        <v>0</v>
      </c>
      <c r="J59" s="19">
        <f t="shared" si="3"/>
        <v>236.8911363636364</v>
      </c>
      <c r="K59" s="19">
        <f t="shared" si="4"/>
        <v>56</v>
      </c>
      <c r="L59" s="20">
        <f t="shared" si="5"/>
        <v>0.9333333333333333</v>
      </c>
      <c r="M59" s="21" t="s">
        <v>17</v>
      </c>
      <c r="N59" s="13"/>
    </row>
    <row r="60" spans="1:14" s="2" customFormat="1" ht="13.5">
      <c r="A60" s="13">
        <v>57</v>
      </c>
      <c r="B60" s="14" t="s">
        <v>16</v>
      </c>
      <c r="C60" s="14">
        <v>60</v>
      </c>
      <c r="D60" s="14">
        <v>1807031029</v>
      </c>
      <c r="E60" s="14" t="s">
        <v>17</v>
      </c>
      <c r="F60" s="14">
        <v>79.85175</v>
      </c>
      <c r="G60" s="14">
        <v>77.91625</v>
      </c>
      <c r="H60" s="14">
        <v>77.8917318253247</v>
      </c>
      <c r="I60" s="14">
        <v>0</v>
      </c>
      <c r="J60" s="19">
        <f t="shared" si="3"/>
        <v>235.65973182532468</v>
      </c>
      <c r="K60" s="19">
        <f t="shared" si="4"/>
        <v>57</v>
      </c>
      <c r="L60" s="20">
        <f t="shared" si="5"/>
        <v>0.95</v>
      </c>
      <c r="M60" s="21" t="s">
        <v>17</v>
      </c>
      <c r="N60" s="13"/>
    </row>
    <row r="61" spans="1:14" s="2" customFormat="1" ht="13.5">
      <c r="A61" s="13">
        <v>58</v>
      </c>
      <c r="B61" s="14" t="s">
        <v>16</v>
      </c>
      <c r="C61" s="14">
        <v>60</v>
      </c>
      <c r="D61" s="14">
        <v>1807031036</v>
      </c>
      <c r="E61" s="14" t="s">
        <v>17</v>
      </c>
      <c r="F61" s="14">
        <v>76.27375</v>
      </c>
      <c r="G61" s="14">
        <v>77.657</v>
      </c>
      <c r="H61" s="14">
        <v>80.5543090909091</v>
      </c>
      <c r="I61" s="14">
        <v>0</v>
      </c>
      <c r="J61" s="19">
        <f t="shared" si="3"/>
        <v>234.4850590909091</v>
      </c>
      <c r="K61" s="19">
        <f t="shared" si="4"/>
        <v>58</v>
      </c>
      <c r="L61" s="20">
        <f t="shared" si="5"/>
        <v>0.9666666666666667</v>
      </c>
      <c r="M61" s="21" t="s">
        <v>17</v>
      </c>
      <c r="N61" s="13"/>
    </row>
    <row r="62" spans="1:14" s="2" customFormat="1" ht="13.5">
      <c r="A62" s="13">
        <v>59</v>
      </c>
      <c r="B62" s="14" t="s">
        <v>16</v>
      </c>
      <c r="C62" s="14">
        <v>60</v>
      </c>
      <c r="D62" s="14">
        <v>1807031051</v>
      </c>
      <c r="E62" s="14" t="s">
        <v>17</v>
      </c>
      <c r="F62" s="14">
        <v>82.9685</v>
      </c>
      <c r="G62" s="14">
        <v>77.449</v>
      </c>
      <c r="H62" s="14">
        <v>67.3696363636364</v>
      </c>
      <c r="I62" s="14">
        <v>0</v>
      </c>
      <c r="J62" s="19">
        <f t="shared" si="3"/>
        <v>227.78713636363642</v>
      </c>
      <c r="K62" s="19">
        <f t="shared" si="4"/>
        <v>59</v>
      </c>
      <c r="L62" s="20">
        <f t="shared" si="5"/>
        <v>0.9833333333333333</v>
      </c>
      <c r="M62" s="21" t="s">
        <v>17</v>
      </c>
      <c r="N62" s="13"/>
    </row>
    <row r="63" spans="1:14" s="2" customFormat="1" ht="13.5">
      <c r="A63" s="13">
        <v>60</v>
      </c>
      <c r="B63" s="14" t="s">
        <v>16</v>
      </c>
      <c r="C63" s="14">
        <v>60</v>
      </c>
      <c r="D63" s="14">
        <v>1807031040</v>
      </c>
      <c r="E63" s="14" t="s">
        <v>17</v>
      </c>
      <c r="F63" s="14">
        <v>72.4333</v>
      </c>
      <c r="G63" s="14">
        <v>75.715</v>
      </c>
      <c r="H63" s="14">
        <v>76.7769363636364</v>
      </c>
      <c r="I63" s="14">
        <v>0</v>
      </c>
      <c r="J63" s="19">
        <f t="shared" si="3"/>
        <v>224.9252363636364</v>
      </c>
      <c r="K63" s="19">
        <f t="shared" si="4"/>
        <v>60</v>
      </c>
      <c r="L63" s="20">
        <f t="shared" si="5"/>
        <v>1</v>
      </c>
      <c r="M63" s="21" t="s">
        <v>17</v>
      </c>
      <c r="N63" s="13"/>
    </row>
    <row r="64" spans="1:14" s="3" customFormat="1" ht="39" customHeight="1">
      <c r="A64" s="15" t="s">
        <v>19</v>
      </c>
      <c r="B64" s="15"/>
      <c r="C64" s="15"/>
      <c r="D64" s="15"/>
      <c r="E64" s="15"/>
      <c r="F64" s="15"/>
      <c r="G64" s="15"/>
      <c r="H64" s="15"/>
      <c r="I64" s="15"/>
      <c r="J64" s="15"/>
      <c r="K64" s="22"/>
      <c r="L64" s="23"/>
      <c r="M64" s="23"/>
      <c r="N64" s="24"/>
    </row>
    <row r="65" spans="1:14" s="3" customFormat="1" ht="21.75" customHeight="1">
      <c r="A65" s="25"/>
      <c r="B65" s="26" t="s">
        <v>20</v>
      </c>
      <c r="C65" s="27" t="s">
        <v>21</v>
      </c>
      <c r="D65" s="28"/>
      <c r="E65" s="28"/>
      <c r="F65" s="28"/>
      <c r="G65" s="28"/>
      <c r="H65" s="28"/>
      <c r="I65" s="25"/>
      <c r="J65" s="25"/>
      <c r="K65" s="25"/>
      <c r="L65" s="30"/>
      <c r="M65" s="30"/>
      <c r="N65" s="24"/>
    </row>
    <row r="66" spans="3:13" s="4" customFormat="1" ht="16.5" customHeight="1">
      <c r="C66" s="29" t="s">
        <v>22</v>
      </c>
      <c r="D66" s="29"/>
      <c r="E66" s="29"/>
      <c r="F66" s="29"/>
      <c r="G66" s="29"/>
      <c r="H66" s="29"/>
      <c r="I66" s="29"/>
      <c r="J66" s="29"/>
      <c r="K66" s="29"/>
      <c r="L66" s="31"/>
      <c r="M66" s="32"/>
    </row>
    <row r="67" spans="1:13" s="4" customFormat="1" ht="16.5" customHeight="1">
      <c r="A67" s="26"/>
      <c r="B67" s="26"/>
      <c r="C67" s="29" t="s">
        <v>23</v>
      </c>
      <c r="D67" s="29"/>
      <c r="E67" s="29"/>
      <c r="F67" s="29"/>
      <c r="G67" s="29"/>
      <c r="H67" s="29"/>
      <c r="I67" s="29"/>
      <c r="J67" s="29"/>
      <c r="K67" s="29"/>
      <c r="L67" s="33"/>
      <c r="M67" s="32"/>
    </row>
    <row r="68" spans="1:13" s="4" customFormat="1" ht="16.5" customHeight="1">
      <c r="A68" s="27"/>
      <c r="B68" s="27"/>
      <c r="C68" s="27" t="s">
        <v>24</v>
      </c>
      <c r="I68" s="28"/>
      <c r="J68" s="28"/>
      <c r="K68" s="28"/>
      <c r="L68" s="34"/>
      <c r="M68" s="32"/>
    </row>
    <row r="69" spans="1:13" s="4" customFormat="1" ht="16.5" customHeight="1">
      <c r="A69" s="27"/>
      <c r="B69" s="27"/>
      <c r="C69" s="4" t="s">
        <v>25</v>
      </c>
      <c r="D69" s="27"/>
      <c r="E69" s="27"/>
      <c r="F69" s="27"/>
      <c r="G69" s="27"/>
      <c r="H69" s="27"/>
      <c r="I69" s="27"/>
      <c r="J69" s="27"/>
      <c r="K69" s="27"/>
      <c r="L69" s="33"/>
      <c r="M69" s="32"/>
    </row>
    <row r="70" spans="12:13" s="3" customFormat="1" ht="14.25">
      <c r="L70" s="35"/>
      <c r="M70" s="36"/>
    </row>
    <row r="71" spans="12:13" s="3" customFormat="1" ht="14.25">
      <c r="L71" s="35"/>
      <c r="M71" s="36"/>
    </row>
    <row r="72" spans="12:13" s="3" customFormat="1" ht="14.25">
      <c r="L72" s="35"/>
      <c r="M72" s="36"/>
    </row>
    <row r="73" spans="12:13" s="3" customFormat="1" ht="14.25">
      <c r="L73" s="35"/>
      <c r="M73" s="36"/>
    </row>
    <row r="74" spans="12:13" s="3" customFormat="1" ht="14.25">
      <c r="L74" s="35"/>
      <c r="M74" s="36"/>
    </row>
    <row r="75" spans="12:13" s="3" customFormat="1" ht="14.25">
      <c r="L75" s="35"/>
      <c r="M75" s="36"/>
    </row>
  </sheetData>
  <sheetProtection/>
  <mergeCells count="2">
    <mergeCell ref="A1:M1"/>
    <mergeCell ref="A64:J64"/>
  </mergeCells>
  <printOptions horizontalCentered="1"/>
  <pageMargins left="0.16" right="0.16" top="0.71" bottom="0.71" header="0.51" footer="0.51"/>
  <pageSetup horizontalDpi="600" verticalDpi="600" orientation="landscape" paperSize="9"/>
  <headerFooter scaleWithDoc="0" alignWithMargins="0">
    <oddFooter>&amp;C
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WYY</cp:lastModifiedBy>
  <cp:lastPrinted>2020-09-19T06:52:18Z</cp:lastPrinted>
  <dcterms:created xsi:type="dcterms:W3CDTF">2016-09-07T01:40:45Z</dcterms:created>
  <dcterms:modified xsi:type="dcterms:W3CDTF">2021-09-16T00:48:23Z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A675A3FD998C429DBBD2B3270E30B223</vt:lpwstr>
  </property>
</Properties>
</file>