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英语14" sheetId="1" r:id="rId1"/>
    <sheet name="英师14" sheetId="2" r:id="rId2"/>
    <sheet name="商英14" sheetId="3" r:id="rId3"/>
    <sheet name="翻译14" sheetId="4" r:id="rId4"/>
    <sheet name="日语14" sheetId="5" r:id="rId5"/>
  </sheets>
  <definedNames>
    <definedName name="_xlnm.Print_Titles" localSheetId="0">'英语14'!$3:$3</definedName>
  </definedNames>
  <calcPr fullCalcOnLoad="1"/>
</workbook>
</file>

<file path=xl/sharedStrings.xml><?xml version="1.0" encoding="utf-8"?>
<sst xmlns="http://schemas.openxmlformats.org/spreadsheetml/2006/main" count="1135" uniqueCount="388">
  <si>
    <r>
      <t xml:space="preserve">   外国语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英语 </t>
    </r>
    <r>
      <rPr>
        <b/>
        <sz val="16"/>
        <rFont val="宋体"/>
        <family val="0"/>
      </rPr>
      <t>专业年级推荐免试攻读硕士学位研究生综合测评成绩排名表</t>
    </r>
  </si>
  <si>
    <t xml:space="preserve"> 学院盖章：                                                           制表人签名：               分管学生工作副书记签名：                  </t>
  </si>
  <si>
    <t>序号</t>
  </si>
  <si>
    <t>专业
年级</t>
  </si>
  <si>
    <t>专业年级人数</t>
  </si>
  <si>
    <t>姓名</t>
  </si>
  <si>
    <t>学号</t>
  </si>
  <si>
    <t>是否申请推免研究生</t>
  </si>
  <si>
    <t>第一学年
综合测评分</t>
  </si>
  <si>
    <t>第二学年
综合测评分</t>
  </si>
  <si>
    <t>第三学年
综合测评分</t>
  </si>
  <si>
    <t>第四学年
综合测评分</t>
  </si>
  <si>
    <t>总综合
测评分</t>
  </si>
  <si>
    <t>总综合测评分排名</t>
  </si>
  <si>
    <t>总综合测评分排名百分比</t>
  </si>
  <si>
    <t>总综合测评分排名是否位于专业年级前1/3</t>
  </si>
  <si>
    <t>英语14</t>
  </si>
  <si>
    <t>陆艳寒</t>
  </si>
  <si>
    <t>否</t>
  </si>
  <si>
    <t>是</t>
  </si>
  <si>
    <t>包蕾</t>
  </si>
  <si>
    <t>1407011029</t>
  </si>
  <si>
    <t>李雯琦</t>
  </si>
  <si>
    <t>张亚男</t>
  </si>
  <si>
    <t>1407011036</t>
  </si>
  <si>
    <t>顾博倩</t>
  </si>
  <si>
    <t>1407011041</t>
  </si>
  <si>
    <t>杜思婕</t>
  </si>
  <si>
    <t>曹爱连</t>
  </si>
  <si>
    <t>1407011037</t>
  </si>
  <si>
    <t>杨思宇</t>
  </si>
  <si>
    <t>1407011038</t>
  </si>
  <si>
    <t>芮婷婷</t>
  </si>
  <si>
    <t>雷彩萍</t>
  </si>
  <si>
    <t>1407011033</t>
  </si>
  <si>
    <t>丁二莉</t>
  </si>
  <si>
    <t>1407011042</t>
  </si>
  <si>
    <t>薛琦</t>
  </si>
  <si>
    <t>刘雪璐</t>
  </si>
  <si>
    <t>1407011043</t>
  </si>
  <si>
    <t>尹自强</t>
  </si>
  <si>
    <t>1407011044</t>
  </si>
  <si>
    <t>贾晓玉</t>
  </si>
  <si>
    <t>1407011032</t>
  </si>
  <si>
    <t>李宏倩</t>
  </si>
  <si>
    <t>王柯瑾</t>
  </si>
  <si>
    <t>李思琦</t>
  </si>
  <si>
    <t>冯曦玉</t>
  </si>
  <si>
    <t>1407011040</t>
  </si>
  <si>
    <t>张婷婷</t>
  </si>
  <si>
    <t>1407011034</t>
  </si>
  <si>
    <t>桂晓梦</t>
  </si>
  <si>
    <t>陈晨</t>
  </si>
  <si>
    <t>1407011026</t>
  </si>
  <si>
    <t>赵一阳</t>
  </si>
  <si>
    <t>曾文雅</t>
  </si>
  <si>
    <t>李巧宇</t>
  </si>
  <si>
    <t>1407011025</t>
  </si>
  <si>
    <t>王圆圆</t>
  </si>
  <si>
    <t>1407011035</t>
  </si>
  <si>
    <t>汪天翼</t>
  </si>
  <si>
    <t>1407011031</t>
  </si>
  <si>
    <t>王锦绣</t>
  </si>
  <si>
    <t>1407011030</t>
  </si>
  <si>
    <t>包立佳</t>
  </si>
  <si>
    <t>孙丽君</t>
  </si>
  <si>
    <t>白静静</t>
  </si>
  <si>
    <t>薄文思</t>
  </si>
  <si>
    <t>李玥</t>
  </si>
  <si>
    <t>1407011024</t>
  </si>
  <si>
    <t>金玉</t>
  </si>
  <si>
    <t>陶思琪</t>
  </si>
  <si>
    <t>武云云</t>
  </si>
  <si>
    <t>1407011028</t>
  </si>
  <si>
    <t>位海洋</t>
  </si>
  <si>
    <t>杨银芳</t>
  </si>
  <si>
    <t>1407011027</t>
  </si>
  <si>
    <t>田晓宇</t>
  </si>
  <si>
    <t>贺凯丽</t>
  </si>
  <si>
    <t>周礼猛</t>
  </si>
  <si>
    <t>1407011045</t>
  </si>
  <si>
    <t>童海鹏</t>
  </si>
  <si>
    <t>韩瑜</t>
  </si>
  <si>
    <t>1407011039</t>
  </si>
  <si>
    <t>填表说明：</t>
  </si>
  <si>
    <t>1.专业年级人数为该专业年级参加2016-2017学年学生素质综合测评的学生数。</t>
  </si>
  <si>
    <t>2.表中须填写申请人所在专业年级全部学生的综合测评成绩。</t>
  </si>
  <si>
    <t>3.总综合测评分=第一学年综合测评分+第二学年综合测评分+第三学年综合测评分+第四学年综合测评分</t>
  </si>
  <si>
    <t xml:space="preserve">4.总综合测评分排名百分比=（总综合测评分排名/专业年级人数)*100%
</t>
  </si>
  <si>
    <r>
      <t xml:space="preserve">   外国语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英语师范 </t>
    </r>
    <r>
      <rPr>
        <b/>
        <sz val="16"/>
        <rFont val="宋体"/>
        <family val="0"/>
      </rPr>
      <t>专业年级推荐免试攻读硕士学位研究生综合测评成绩排名表</t>
    </r>
  </si>
  <si>
    <t>专业年级
人数</t>
  </si>
  <si>
    <t>总综合测
评分排名</t>
  </si>
  <si>
    <t>总综合测评分
排名是否位于
专业年级前1/3</t>
  </si>
  <si>
    <t>英师14</t>
  </si>
  <si>
    <t>朱婉</t>
  </si>
  <si>
    <t>唐晓鸥</t>
  </si>
  <si>
    <t>顾昕颖</t>
  </si>
  <si>
    <t>荣蓉</t>
  </si>
  <si>
    <t>王斐</t>
  </si>
  <si>
    <t>童梦佳</t>
  </si>
  <si>
    <t>王茜</t>
  </si>
  <si>
    <t>孙思</t>
  </si>
  <si>
    <t>王雨薇</t>
  </si>
  <si>
    <t>袁星宇</t>
  </si>
  <si>
    <t>李纯</t>
  </si>
  <si>
    <t>沈娟</t>
  </si>
  <si>
    <t>钱希晨</t>
  </si>
  <si>
    <t>朱华盼</t>
  </si>
  <si>
    <t>吴珺</t>
  </si>
  <si>
    <t>胡烨雷</t>
  </si>
  <si>
    <t>戴玲</t>
  </si>
  <si>
    <t>姬珊</t>
  </si>
  <si>
    <t>洪英</t>
  </si>
  <si>
    <t>孙悦</t>
  </si>
  <si>
    <t>苏雨</t>
  </si>
  <si>
    <t>宋雪香</t>
  </si>
  <si>
    <t>颜明明</t>
  </si>
  <si>
    <t>赵月</t>
  </si>
  <si>
    <t>李景林</t>
  </si>
  <si>
    <t>卞晨曦</t>
  </si>
  <si>
    <t>张欣然</t>
  </si>
  <si>
    <t>刘虹宇</t>
  </si>
  <si>
    <t>刘梦旭</t>
  </si>
  <si>
    <t>赵嘉雯</t>
  </si>
  <si>
    <t>蔡子阳</t>
  </si>
  <si>
    <t>邹雁雨</t>
  </si>
  <si>
    <t>王凤</t>
  </si>
  <si>
    <t>李东刚</t>
  </si>
  <si>
    <t>洪艳丽</t>
  </si>
  <si>
    <r>
      <t xml:space="preserve">   外国语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商务英语 </t>
    </r>
    <r>
      <rPr>
        <b/>
        <sz val="16"/>
        <rFont val="宋体"/>
        <family val="0"/>
      </rPr>
      <t>专业年级推荐免试攻读硕士学位研究生综合测评成绩排名表</t>
    </r>
  </si>
  <si>
    <t>商英14</t>
  </si>
  <si>
    <t>昝晨</t>
  </si>
  <si>
    <t>顾莉娜</t>
  </si>
  <si>
    <t>郭颖</t>
  </si>
  <si>
    <t>代叶芸</t>
  </si>
  <si>
    <t>1407032041</t>
  </si>
  <si>
    <t>张安泽</t>
  </si>
  <si>
    <t>黄佳伟</t>
  </si>
  <si>
    <t>李佳欣</t>
  </si>
  <si>
    <t>1407032030</t>
  </si>
  <si>
    <t>蔡宁</t>
  </si>
  <si>
    <t>1407032042</t>
  </si>
  <si>
    <t>窦敏</t>
  </si>
  <si>
    <t>1407032046</t>
  </si>
  <si>
    <t>李晓琦</t>
  </si>
  <si>
    <t>邱敏</t>
  </si>
  <si>
    <t>包菲芸</t>
  </si>
  <si>
    <t>吕慧林</t>
  </si>
  <si>
    <t>1407032036</t>
  </si>
  <si>
    <t>陈玉立</t>
  </si>
  <si>
    <t>秦雪婷</t>
  </si>
  <si>
    <t>徐思秀</t>
  </si>
  <si>
    <t>于明瑶</t>
  </si>
  <si>
    <t>1407032040</t>
  </si>
  <si>
    <t>高晨</t>
  </si>
  <si>
    <t>万星宇</t>
  </si>
  <si>
    <t>1407032050</t>
  </si>
  <si>
    <t>潘瑾</t>
  </si>
  <si>
    <t>1407032031</t>
  </si>
  <si>
    <t>徐文婧</t>
  </si>
  <si>
    <t>1407032034</t>
  </si>
  <si>
    <t>杨昕澄</t>
  </si>
  <si>
    <t>费灵懿</t>
  </si>
  <si>
    <t>苏姚</t>
  </si>
  <si>
    <t>1407032029</t>
  </si>
  <si>
    <t>冯仙鹤</t>
  </si>
  <si>
    <t>1407032039</t>
  </si>
  <si>
    <t>王小玥</t>
  </si>
  <si>
    <t>1407032043</t>
  </si>
  <si>
    <t>王丽</t>
  </si>
  <si>
    <t>1407032038</t>
  </si>
  <si>
    <t>陶子</t>
  </si>
  <si>
    <t>王艳艳</t>
  </si>
  <si>
    <t>周晔</t>
  </si>
  <si>
    <t>张茹</t>
  </si>
  <si>
    <t>张文文</t>
  </si>
  <si>
    <t>1407032032</t>
  </si>
  <si>
    <t>车茜</t>
  </si>
  <si>
    <t>1407032026</t>
  </si>
  <si>
    <t>汤宇佳</t>
  </si>
  <si>
    <t>1407032044</t>
  </si>
  <si>
    <t>周雨泠</t>
  </si>
  <si>
    <t>1313022060</t>
  </si>
  <si>
    <t>冯江梅</t>
  </si>
  <si>
    <t>1407032028</t>
  </si>
  <si>
    <t>裴小燕</t>
  </si>
  <si>
    <t>贡佳辉</t>
  </si>
  <si>
    <t>1407032037</t>
  </si>
  <si>
    <t>邓嘉欣</t>
  </si>
  <si>
    <t>1407032045</t>
  </si>
  <si>
    <t>吴丽平</t>
  </si>
  <si>
    <t>1407032033</t>
  </si>
  <si>
    <t>杨娟</t>
  </si>
  <si>
    <t>吕文清</t>
  </si>
  <si>
    <t>樊恒位</t>
  </si>
  <si>
    <t>穆雅茹</t>
  </si>
  <si>
    <t>朱俊杰</t>
  </si>
  <si>
    <t>1407032049</t>
  </si>
  <si>
    <t>赵石锁</t>
  </si>
  <si>
    <t>1407032048M</t>
  </si>
  <si>
    <t>丹增顿珠</t>
  </si>
  <si>
    <t>1407032051M</t>
  </si>
  <si>
    <t>倪业</t>
  </si>
  <si>
    <t>陈柳宏</t>
  </si>
  <si>
    <t>拉珍</t>
  </si>
  <si>
    <t>1407032035M</t>
  </si>
  <si>
    <r>
      <t xml:space="preserve">   外国语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翻译 </t>
    </r>
    <r>
      <rPr>
        <b/>
        <sz val="16"/>
        <rFont val="宋体"/>
        <family val="0"/>
      </rPr>
      <t>专业年级推荐免试攻读硕士学位研究生综合测评成绩排名表</t>
    </r>
  </si>
  <si>
    <t>翻译14</t>
  </si>
  <si>
    <t>戴忠云</t>
  </si>
  <si>
    <t>1407042021</t>
  </si>
  <si>
    <t>陈新雨</t>
  </si>
  <si>
    <t>1407042024</t>
  </si>
  <si>
    <t>郭慧</t>
  </si>
  <si>
    <t>1407042006</t>
  </si>
  <si>
    <t>邱玉芹</t>
  </si>
  <si>
    <t>1407042048</t>
  </si>
  <si>
    <t>李笑颖</t>
  </si>
  <si>
    <t>1407042041</t>
  </si>
  <si>
    <t>陈欣怡</t>
  </si>
  <si>
    <t>1407042019</t>
  </si>
  <si>
    <t>肖景文</t>
  </si>
  <si>
    <t>1407042015</t>
  </si>
  <si>
    <t>梅圆圆</t>
  </si>
  <si>
    <t>1407042017</t>
  </si>
  <si>
    <t>1407042011</t>
  </si>
  <si>
    <t>陆晓云</t>
  </si>
  <si>
    <t>1407042035</t>
  </si>
  <si>
    <t>于玉琪</t>
  </si>
  <si>
    <t>1407042013</t>
  </si>
  <si>
    <t>赵芝萍</t>
  </si>
  <si>
    <t>1407042010</t>
  </si>
  <si>
    <t>施燕燕</t>
  </si>
  <si>
    <t>1407042040</t>
  </si>
  <si>
    <t>朱红</t>
  </si>
  <si>
    <t>1407042047</t>
  </si>
  <si>
    <t>陆蓓</t>
  </si>
  <si>
    <t>1407042043</t>
  </si>
  <si>
    <t>陈路君</t>
  </si>
  <si>
    <t>1407042014</t>
  </si>
  <si>
    <t>王琪蕾</t>
  </si>
  <si>
    <t>1407042042</t>
  </si>
  <si>
    <t>陈萍</t>
  </si>
  <si>
    <t>1407042002</t>
  </si>
  <si>
    <t>匡闯</t>
  </si>
  <si>
    <t>1407042051</t>
  </si>
  <si>
    <t>易楚涵</t>
  </si>
  <si>
    <t>1407042027</t>
  </si>
  <si>
    <t>顾书梅</t>
  </si>
  <si>
    <t>1407042005</t>
  </si>
  <si>
    <t>朱蜜欧</t>
  </si>
  <si>
    <t>1407042032</t>
  </si>
  <si>
    <t>张驰</t>
  </si>
  <si>
    <t>1407042046</t>
  </si>
  <si>
    <t>钱俐</t>
  </si>
  <si>
    <t>1407042008</t>
  </si>
  <si>
    <t>何佳</t>
  </si>
  <si>
    <t>1407042023</t>
  </si>
  <si>
    <t>常露</t>
  </si>
  <si>
    <t>1407042009</t>
  </si>
  <si>
    <t>殷晓文</t>
  </si>
  <si>
    <t>1407042001</t>
  </si>
  <si>
    <t>王雯歆</t>
  </si>
  <si>
    <t>1407042018</t>
  </si>
  <si>
    <t>刘静静</t>
  </si>
  <si>
    <t>1407042037</t>
  </si>
  <si>
    <t>张佳雯</t>
  </si>
  <si>
    <t>1407042034</t>
  </si>
  <si>
    <t>徐顾烨</t>
  </si>
  <si>
    <t>1407042012</t>
  </si>
  <si>
    <t>韦凌飞</t>
  </si>
  <si>
    <t>1407042050</t>
  </si>
  <si>
    <t>马鹏飞</t>
  </si>
  <si>
    <t>1407042026</t>
  </si>
  <si>
    <t>季雪倩</t>
  </si>
  <si>
    <t>1407042044</t>
  </si>
  <si>
    <t>殷源媛</t>
  </si>
  <si>
    <t>1407042029</t>
  </si>
  <si>
    <t>刘洋</t>
  </si>
  <si>
    <t>1407042030</t>
  </si>
  <si>
    <t>徐玲</t>
  </si>
  <si>
    <t>1407042031</t>
  </si>
  <si>
    <t>于星宇</t>
  </si>
  <si>
    <t>1407042025</t>
  </si>
  <si>
    <t>蒋建怡</t>
  </si>
  <si>
    <t>1322052001</t>
  </si>
  <si>
    <t>仲瑶瑶</t>
  </si>
  <si>
    <t>1407042003</t>
  </si>
  <si>
    <t>王秦</t>
  </si>
  <si>
    <t>1407042036</t>
  </si>
  <si>
    <t>汤叶婷</t>
  </si>
  <si>
    <t>1407042004</t>
  </si>
  <si>
    <t>达楠</t>
  </si>
  <si>
    <t>1407042045</t>
  </si>
  <si>
    <t>赵家敏</t>
  </si>
  <si>
    <t>1407042020</t>
  </si>
  <si>
    <t>刘飘雪</t>
  </si>
  <si>
    <t>1407042007</t>
  </si>
  <si>
    <t>黄乔蓓</t>
  </si>
  <si>
    <t>1407042016</t>
  </si>
  <si>
    <t>孙萌萌</t>
  </si>
  <si>
    <t>1407042039</t>
  </si>
  <si>
    <t>苏述文</t>
  </si>
  <si>
    <t>1407042049</t>
  </si>
  <si>
    <t>季澄昊</t>
  </si>
  <si>
    <t>1407042052</t>
  </si>
  <si>
    <t>王慧涵</t>
  </si>
  <si>
    <t>1407042028</t>
  </si>
  <si>
    <t>王颖</t>
  </si>
  <si>
    <t>1407042022</t>
  </si>
  <si>
    <r>
      <t xml:space="preserve">   外国语   </t>
    </r>
    <r>
      <rPr>
        <b/>
        <sz val="16"/>
        <rFont val="宋体"/>
        <family val="0"/>
      </rPr>
      <t>学院</t>
    </r>
    <r>
      <rPr>
        <b/>
        <u val="single"/>
        <sz val="16"/>
        <rFont val="宋体"/>
        <family val="0"/>
      </rPr>
      <t xml:space="preserve"> 日语 </t>
    </r>
    <r>
      <rPr>
        <b/>
        <sz val="16"/>
        <rFont val="宋体"/>
        <family val="0"/>
      </rPr>
      <t>专业年级推荐免试攻读硕士学位研究生综合测评成绩排名表</t>
    </r>
  </si>
  <si>
    <t>日语14</t>
  </si>
  <si>
    <t>江昕</t>
  </si>
  <si>
    <t>1407052006</t>
  </si>
  <si>
    <t>汪菲</t>
  </si>
  <si>
    <t>陆超</t>
  </si>
  <si>
    <t>1407052005</t>
  </si>
  <si>
    <t>朱逸凡</t>
  </si>
  <si>
    <t>李玲芳</t>
  </si>
  <si>
    <t>陆璐</t>
  </si>
  <si>
    <t>邹承孝</t>
  </si>
  <si>
    <t>金萍萍</t>
  </si>
  <si>
    <t>孙慧雨</t>
  </si>
  <si>
    <t>谢妤婷</t>
  </si>
  <si>
    <t>1407052018</t>
  </si>
  <si>
    <t>杨子璇</t>
  </si>
  <si>
    <t>王倩</t>
  </si>
  <si>
    <t>1407052022</t>
  </si>
  <si>
    <t>顾诗琪</t>
  </si>
  <si>
    <t>潘佳静</t>
  </si>
  <si>
    <t>1407052008</t>
  </si>
  <si>
    <t>于倩倩</t>
  </si>
  <si>
    <t>殷晨芮</t>
  </si>
  <si>
    <t>1407052019</t>
  </si>
  <si>
    <t>杨睿</t>
  </si>
  <si>
    <t>1407052002</t>
  </si>
  <si>
    <t>张纬</t>
  </si>
  <si>
    <t>1407052010</t>
  </si>
  <si>
    <t>黄忠益</t>
  </si>
  <si>
    <t>杨盼</t>
  </si>
  <si>
    <t>1407052021</t>
  </si>
  <si>
    <t>曹红丽</t>
  </si>
  <si>
    <t>沈霞</t>
  </si>
  <si>
    <t>杨欢</t>
  </si>
  <si>
    <t>1407052015</t>
  </si>
  <si>
    <t>黄靖寒</t>
  </si>
  <si>
    <t>史艳芸</t>
  </si>
  <si>
    <t>1407052012</t>
  </si>
  <si>
    <t>储静文</t>
  </si>
  <si>
    <t>1407052011</t>
  </si>
  <si>
    <t>邵冲</t>
  </si>
  <si>
    <t>徐子尧</t>
  </si>
  <si>
    <t>1407052024</t>
  </si>
  <si>
    <t>孟庆毳</t>
  </si>
  <si>
    <t>1407052004</t>
  </si>
  <si>
    <t>沈华萍</t>
  </si>
  <si>
    <t>金煖</t>
  </si>
  <si>
    <t>庄佳烨</t>
  </si>
  <si>
    <t>王檬溪</t>
  </si>
  <si>
    <t>1407052013</t>
  </si>
  <si>
    <t>施燕</t>
  </si>
  <si>
    <t>1407052014</t>
  </si>
  <si>
    <t>王世康</t>
  </si>
  <si>
    <t>虞一婧</t>
  </si>
  <si>
    <t>许洁</t>
  </si>
  <si>
    <t>刘雨馨</t>
  </si>
  <si>
    <t>黄佳倩</t>
  </si>
  <si>
    <t>姜润秋</t>
  </si>
  <si>
    <t>1407052020</t>
  </si>
  <si>
    <t>毛阳</t>
  </si>
  <si>
    <t>孙小茗</t>
  </si>
  <si>
    <t>刘力铭</t>
  </si>
  <si>
    <t>1407052026</t>
  </si>
  <si>
    <t>王舒婷</t>
  </si>
  <si>
    <t>王晓云</t>
  </si>
  <si>
    <t>1407052003</t>
  </si>
  <si>
    <t>陈敏雅</t>
  </si>
  <si>
    <t>王苡嘉</t>
  </si>
  <si>
    <t>1407052016</t>
  </si>
  <si>
    <t>朱赟</t>
  </si>
  <si>
    <t>1407052007</t>
  </si>
  <si>
    <t>李万超</t>
  </si>
  <si>
    <t>1407052025</t>
  </si>
  <si>
    <t>吴雨</t>
  </si>
  <si>
    <t>陈金兰</t>
  </si>
  <si>
    <t>1407052009</t>
  </si>
  <si>
    <t>袁南南</t>
  </si>
  <si>
    <t>管亚男</t>
  </si>
  <si>
    <t>1301042065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</si>
</sst>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10" fontId="48" fillId="0" borderId="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176" fontId="0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R10" sqref="R10"/>
    </sheetView>
  </sheetViews>
  <sheetFormatPr defaultColWidth="9.00390625" defaultRowHeight="14.25"/>
  <cols>
    <col min="1" max="1" width="4.625" style="0" customWidth="1"/>
    <col min="2" max="2" width="7.25390625" style="0" customWidth="1"/>
    <col min="3" max="3" width="6.375" style="0" customWidth="1"/>
    <col min="4" max="4" width="9.00390625" style="0" customWidth="1"/>
    <col min="5" max="5" width="11.00390625" style="0" customWidth="1"/>
    <col min="6" max="7" width="9.375" style="0" customWidth="1"/>
    <col min="8" max="8" width="9.50390625" style="0" customWidth="1"/>
    <col min="9" max="9" width="9.375" style="0" customWidth="1"/>
    <col min="10" max="10" width="8.875" style="0" customWidth="1"/>
    <col min="11" max="11" width="7.875" style="0" customWidth="1"/>
    <col min="12" max="12" width="7.50390625" style="0" customWidth="1"/>
    <col min="13" max="13" width="10.375" style="78" customWidth="1"/>
    <col min="14" max="14" width="12.50390625" style="2" customWidth="1"/>
    <col min="15" max="15" width="7.375" style="66" customWidth="1"/>
  </cols>
  <sheetData>
    <row r="1" spans="1:14" ht="27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5" s="74" customFormat="1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9"/>
      <c r="N2" s="69"/>
      <c r="O2" s="6"/>
    </row>
    <row r="3" spans="1:15" s="75" customFormat="1" ht="44.25" customHeight="1">
      <c r="A3" s="8" t="s">
        <v>2</v>
      </c>
      <c r="B3" s="8" t="s">
        <v>3</v>
      </c>
      <c r="C3" s="8" t="s">
        <v>4</v>
      </c>
      <c r="D3" s="16" t="s">
        <v>5</v>
      </c>
      <c r="E3" s="16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0" t="s">
        <v>14</v>
      </c>
      <c r="N3" s="27" t="s">
        <v>15</v>
      </c>
      <c r="O3" s="2"/>
    </row>
    <row r="4" spans="1:15" s="75" customFormat="1" ht="13.5">
      <c r="A4" s="39">
        <v>1</v>
      </c>
      <c r="B4" s="67" t="s">
        <v>16</v>
      </c>
      <c r="C4" s="67">
        <v>43</v>
      </c>
      <c r="D4" s="16" t="s">
        <v>17</v>
      </c>
      <c r="E4" s="16">
        <v>1407011017</v>
      </c>
      <c r="F4" s="13" t="s">
        <v>18</v>
      </c>
      <c r="G4" s="14">
        <v>89.97613636363636</v>
      </c>
      <c r="H4" s="14">
        <v>94.99875</v>
      </c>
      <c r="I4" s="14">
        <v>94.608</v>
      </c>
      <c r="J4" s="16"/>
      <c r="K4" s="14">
        <f aca="true" t="shared" si="0" ref="K4:K46">G4+H4+I4+J4</f>
        <v>279.58288636363636</v>
      </c>
      <c r="L4" s="16">
        <v>1</v>
      </c>
      <c r="M4" s="28">
        <f>L4/C4</f>
        <v>0.023255813953488372</v>
      </c>
      <c r="N4" s="13" t="s">
        <v>19</v>
      </c>
      <c r="O4" s="2"/>
    </row>
    <row r="5" spans="1:15" s="75" customFormat="1" ht="13.5">
      <c r="A5" s="39">
        <v>2</v>
      </c>
      <c r="B5" s="67" t="s">
        <v>16</v>
      </c>
      <c r="C5" s="67">
        <v>43</v>
      </c>
      <c r="D5" s="16" t="s">
        <v>20</v>
      </c>
      <c r="E5" s="16" t="s">
        <v>21</v>
      </c>
      <c r="F5" s="13" t="s">
        <v>18</v>
      </c>
      <c r="G5" s="14">
        <v>87.25045</v>
      </c>
      <c r="H5" s="14">
        <v>90.48625</v>
      </c>
      <c r="I5" s="14">
        <v>94.60285</v>
      </c>
      <c r="J5" s="16"/>
      <c r="K5" s="14">
        <f t="shared" si="0"/>
        <v>272.33955</v>
      </c>
      <c r="L5" s="16">
        <v>2</v>
      </c>
      <c r="M5" s="28">
        <f aca="true" t="shared" si="1" ref="M5:M46">L5/C5</f>
        <v>0.046511627906976744</v>
      </c>
      <c r="N5" s="13" t="s">
        <v>19</v>
      </c>
      <c r="O5" s="2"/>
    </row>
    <row r="6" spans="1:15" s="75" customFormat="1" ht="13.5">
      <c r="A6" s="39">
        <v>3</v>
      </c>
      <c r="B6" s="67" t="s">
        <v>16</v>
      </c>
      <c r="C6" s="67">
        <v>43</v>
      </c>
      <c r="D6" s="16" t="s">
        <v>22</v>
      </c>
      <c r="E6" s="16">
        <v>1407011011</v>
      </c>
      <c r="F6" s="13" t="s">
        <v>18</v>
      </c>
      <c r="G6" s="14">
        <v>87.7284090909091</v>
      </c>
      <c r="H6" s="14">
        <v>92.03200000000001</v>
      </c>
      <c r="I6" s="14">
        <v>89.464</v>
      </c>
      <c r="J6" s="16"/>
      <c r="K6" s="14">
        <f t="shared" si="0"/>
        <v>269.2244090909091</v>
      </c>
      <c r="L6" s="16">
        <v>3</v>
      </c>
      <c r="M6" s="28">
        <f t="shared" si="1"/>
        <v>0.06976744186046512</v>
      </c>
      <c r="N6" s="13" t="s">
        <v>19</v>
      </c>
      <c r="O6" s="2"/>
    </row>
    <row r="7" spans="1:15" s="75" customFormat="1" ht="13.5">
      <c r="A7" s="39">
        <v>4</v>
      </c>
      <c r="B7" s="67" t="s">
        <v>16</v>
      </c>
      <c r="C7" s="67">
        <v>43</v>
      </c>
      <c r="D7" s="16" t="s">
        <v>23</v>
      </c>
      <c r="E7" s="16" t="s">
        <v>24</v>
      </c>
      <c r="F7" s="16" t="s">
        <v>19</v>
      </c>
      <c r="G7" s="14">
        <v>85.59864999999999</v>
      </c>
      <c r="H7" s="14">
        <v>88.58279999999999</v>
      </c>
      <c r="I7" s="14">
        <v>88.86125</v>
      </c>
      <c r="J7" s="16"/>
      <c r="K7" s="14">
        <f t="shared" si="0"/>
        <v>263.04269999999997</v>
      </c>
      <c r="L7" s="16">
        <v>4</v>
      </c>
      <c r="M7" s="28">
        <f t="shared" si="1"/>
        <v>0.09302325581395349</v>
      </c>
      <c r="N7" s="13" t="s">
        <v>19</v>
      </c>
      <c r="O7" s="2"/>
    </row>
    <row r="8" spans="1:15" s="75" customFormat="1" ht="13.5">
      <c r="A8" s="39">
        <v>5</v>
      </c>
      <c r="B8" s="67" t="s">
        <v>16</v>
      </c>
      <c r="C8" s="67">
        <v>43</v>
      </c>
      <c r="D8" s="16" t="s">
        <v>25</v>
      </c>
      <c r="E8" s="16" t="s">
        <v>26</v>
      </c>
      <c r="F8" s="13" t="s">
        <v>18</v>
      </c>
      <c r="G8" s="14">
        <v>86.86824999999999</v>
      </c>
      <c r="H8" s="14">
        <v>89.72175</v>
      </c>
      <c r="I8" s="14">
        <v>86.2078</v>
      </c>
      <c r="J8" s="16"/>
      <c r="K8" s="14">
        <f t="shared" si="0"/>
        <v>262.7978</v>
      </c>
      <c r="L8" s="16">
        <v>5</v>
      </c>
      <c r="M8" s="28">
        <f t="shared" si="1"/>
        <v>0.11627906976744186</v>
      </c>
      <c r="N8" s="13" t="s">
        <v>19</v>
      </c>
      <c r="O8" s="2"/>
    </row>
    <row r="9" spans="1:15" s="75" customFormat="1" ht="13.5">
      <c r="A9" s="39">
        <v>6</v>
      </c>
      <c r="B9" s="67" t="s">
        <v>16</v>
      </c>
      <c r="C9" s="67">
        <v>43</v>
      </c>
      <c r="D9" s="16" t="s">
        <v>27</v>
      </c>
      <c r="E9" s="16">
        <v>1407011010</v>
      </c>
      <c r="F9" s="13" t="s">
        <v>18</v>
      </c>
      <c r="G9" s="14">
        <v>84.3235</v>
      </c>
      <c r="H9" s="14">
        <v>89.5523</v>
      </c>
      <c r="I9" s="14">
        <v>88.284</v>
      </c>
      <c r="J9" s="16"/>
      <c r="K9" s="14">
        <f t="shared" si="0"/>
        <v>262.1598</v>
      </c>
      <c r="L9" s="16">
        <v>6</v>
      </c>
      <c r="M9" s="28">
        <f t="shared" si="1"/>
        <v>0.13953488372093023</v>
      </c>
      <c r="N9" s="13" t="s">
        <v>19</v>
      </c>
      <c r="O9" s="2"/>
    </row>
    <row r="10" spans="1:15" s="75" customFormat="1" ht="13.5">
      <c r="A10" s="39">
        <v>7</v>
      </c>
      <c r="B10" s="67" t="s">
        <v>16</v>
      </c>
      <c r="C10" s="67">
        <v>43</v>
      </c>
      <c r="D10" s="16" t="s">
        <v>28</v>
      </c>
      <c r="E10" s="16" t="s">
        <v>29</v>
      </c>
      <c r="F10" s="13" t="s">
        <v>18</v>
      </c>
      <c r="G10" s="14">
        <v>84.85695</v>
      </c>
      <c r="H10" s="14">
        <v>87.857</v>
      </c>
      <c r="I10" s="14">
        <v>89.2501</v>
      </c>
      <c r="J10" s="16"/>
      <c r="K10" s="14">
        <f t="shared" si="0"/>
        <v>261.96405000000004</v>
      </c>
      <c r="L10" s="16">
        <v>7</v>
      </c>
      <c r="M10" s="28">
        <f t="shared" si="1"/>
        <v>0.16279069767441862</v>
      </c>
      <c r="N10" s="13" t="s">
        <v>19</v>
      </c>
      <c r="O10" s="2"/>
    </row>
    <row r="11" spans="1:15" s="75" customFormat="1" ht="13.5">
      <c r="A11" s="39">
        <v>8</v>
      </c>
      <c r="B11" s="67" t="s">
        <v>16</v>
      </c>
      <c r="C11" s="67">
        <v>43</v>
      </c>
      <c r="D11" s="16" t="s">
        <v>30</v>
      </c>
      <c r="E11" s="16" t="s">
        <v>31</v>
      </c>
      <c r="F11" s="13" t="s">
        <v>18</v>
      </c>
      <c r="G11" s="14">
        <v>85.54050000000001</v>
      </c>
      <c r="H11" s="14">
        <v>88.8672</v>
      </c>
      <c r="I11" s="14">
        <v>87.1662</v>
      </c>
      <c r="J11" s="16"/>
      <c r="K11" s="14">
        <f t="shared" si="0"/>
        <v>261.5739</v>
      </c>
      <c r="L11" s="16">
        <v>8</v>
      </c>
      <c r="M11" s="28">
        <f t="shared" si="1"/>
        <v>0.18604651162790697</v>
      </c>
      <c r="N11" s="13" t="s">
        <v>19</v>
      </c>
      <c r="O11" s="2"/>
    </row>
    <row r="12" spans="1:15" s="75" customFormat="1" ht="13.5">
      <c r="A12" s="39">
        <v>9</v>
      </c>
      <c r="B12" s="67" t="s">
        <v>16</v>
      </c>
      <c r="C12" s="67">
        <v>43</v>
      </c>
      <c r="D12" s="16" t="s">
        <v>32</v>
      </c>
      <c r="E12" s="16">
        <v>1407011006</v>
      </c>
      <c r="F12" s="13" t="s">
        <v>18</v>
      </c>
      <c r="G12" s="14">
        <v>85.30688181818182</v>
      </c>
      <c r="H12" s="14">
        <v>88.44039999999998</v>
      </c>
      <c r="I12" s="14">
        <v>86.43</v>
      </c>
      <c r="J12" s="16"/>
      <c r="K12" s="14">
        <f t="shared" si="0"/>
        <v>260.1772818181818</v>
      </c>
      <c r="L12" s="16">
        <v>9</v>
      </c>
      <c r="M12" s="28">
        <f t="shared" si="1"/>
        <v>0.20930232558139536</v>
      </c>
      <c r="N12" s="13" t="s">
        <v>19</v>
      </c>
      <c r="O12" s="2"/>
    </row>
    <row r="13" spans="1:15" s="75" customFormat="1" ht="13.5">
      <c r="A13" s="39">
        <v>10</v>
      </c>
      <c r="B13" s="67" t="s">
        <v>16</v>
      </c>
      <c r="C13" s="67">
        <v>43</v>
      </c>
      <c r="D13" s="16" t="s">
        <v>33</v>
      </c>
      <c r="E13" s="16" t="s">
        <v>34</v>
      </c>
      <c r="F13" s="13" t="s">
        <v>18</v>
      </c>
      <c r="G13" s="14">
        <v>84.2377</v>
      </c>
      <c r="H13" s="14">
        <v>88.43650000000001</v>
      </c>
      <c r="I13" s="14">
        <v>87.37925</v>
      </c>
      <c r="J13" s="16"/>
      <c r="K13" s="14">
        <f t="shared" si="0"/>
        <v>260.05345</v>
      </c>
      <c r="L13" s="16">
        <v>10</v>
      </c>
      <c r="M13" s="28">
        <f t="shared" si="1"/>
        <v>0.23255813953488372</v>
      </c>
      <c r="N13" s="13" t="s">
        <v>19</v>
      </c>
      <c r="O13" s="2"/>
    </row>
    <row r="14" spans="1:15" s="75" customFormat="1" ht="13.5">
      <c r="A14" s="39">
        <v>11</v>
      </c>
      <c r="B14" s="67" t="s">
        <v>16</v>
      </c>
      <c r="C14" s="67">
        <v>43</v>
      </c>
      <c r="D14" s="16" t="s">
        <v>35</v>
      </c>
      <c r="E14" s="16" t="s">
        <v>36</v>
      </c>
      <c r="F14" s="16" t="s">
        <v>19</v>
      </c>
      <c r="G14" s="14">
        <v>84.53384999999999</v>
      </c>
      <c r="H14" s="14">
        <v>87.5051</v>
      </c>
      <c r="I14" s="14">
        <v>87.518</v>
      </c>
      <c r="J14" s="16"/>
      <c r="K14" s="14">
        <f t="shared" si="0"/>
        <v>259.55695000000003</v>
      </c>
      <c r="L14" s="16">
        <v>11</v>
      </c>
      <c r="M14" s="28">
        <f t="shared" si="1"/>
        <v>0.2558139534883721</v>
      </c>
      <c r="N14" s="13" t="s">
        <v>19</v>
      </c>
      <c r="O14" s="2"/>
    </row>
    <row r="15" spans="1:15" s="75" customFormat="1" ht="13.5">
      <c r="A15" s="39">
        <v>12</v>
      </c>
      <c r="B15" s="67" t="s">
        <v>16</v>
      </c>
      <c r="C15" s="67">
        <v>43</v>
      </c>
      <c r="D15" s="16" t="s">
        <v>37</v>
      </c>
      <c r="E15" s="16">
        <v>1407011019</v>
      </c>
      <c r="F15" s="13" t="s">
        <v>18</v>
      </c>
      <c r="G15" s="14">
        <v>83.11818636363635</v>
      </c>
      <c r="H15" s="14">
        <v>88.37755000000001</v>
      </c>
      <c r="I15" s="14">
        <v>87.588</v>
      </c>
      <c r="J15" s="16"/>
      <c r="K15" s="14">
        <f t="shared" si="0"/>
        <v>259.0837363636364</v>
      </c>
      <c r="L15" s="16">
        <v>12</v>
      </c>
      <c r="M15" s="28">
        <f t="shared" si="1"/>
        <v>0.27906976744186046</v>
      </c>
      <c r="N15" s="13" t="s">
        <v>19</v>
      </c>
      <c r="O15" s="2"/>
    </row>
    <row r="16" spans="1:15" s="75" customFormat="1" ht="13.5">
      <c r="A16" s="39">
        <v>13</v>
      </c>
      <c r="B16" s="67" t="s">
        <v>16</v>
      </c>
      <c r="C16" s="67">
        <v>43</v>
      </c>
      <c r="D16" s="16" t="s">
        <v>38</v>
      </c>
      <c r="E16" s="16" t="s">
        <v>39</v>
      </c>
      <c r="F16" s="13" t="s">
        <v>18</v>
      </c>
      <c r="G16" s="14">
        <v>86.30025</v>
      </c>
      <c r="H16" s="14">
        <v>86.52414999999999</v>
      </c>
      <c r="I16" s="14">
        <v>86.14365</v>
      </c>
      <c r="J16" s="16"/>
      <c r="K16" s="14">
        <f t="shared" si="0"/>
        <v>258.96805</v>
      </c>
      <c r="L16" s="16">
        <v>13</v>
      </c>
      <c r="M16" s="28">
        <f t="shared" si="1"/>
        <v>0.3023255813953488</v>
      </c>
      <c r="N16" s="13" t="s">
        <v>19</v>
      </c>
      <c r="O16" s="2"/>
    </row>
    <row r="17" spans="1:15" s="75" customFormat="1" ht="13.5">
      <c r="A17" s="39">
        <v>14</v>
      </c>
      <c r="B17" s="67" t="s">
        <v>16</v>
      </c>
      <c r="C17" s="67">
        <v>43</v>
      </c>
      <c r="D17" s="16" t="s">
        <v>40</v>
      </c>
      <c r="E17" s="16" t="s">
        <v>41</v>
      </c>
      <c r="F17" s="13" t="s">
        <v>18</v>
      </c>
      <c r="G17" s="14">
        <v>81.86095</v>
      </c>
      <c r="H17" s="14">
        <v>85.6706</v>
      </c>
      <c r="I17" s="14">
        <v>90.82685000000001</v>
      </c>
      <c r="J17" s="16"/>
      <c r="K17" s="14">
        <f t="shared" si="0"/>
        <v>258.35839999999996</v>
      </c>
      <c r="L17" s="16">
        <v>14</v>
      </c>
      <c r="M17" s="28">
        <f t="shared" si="1"/>
        <v>0.32558139534883723</v>
      </c>
      <c r="N17" s="13" t="s">
        <v>19</v>
      </c>
      <c r="O17" s="2"/>
    </row>
    <row r="18" spans="1:15" s="75" customFormat="1" ht="13.5">
      <c r="A18" s="39">
        <v>15</v>
      </c>
      <c r="B18" s="67" t="s">
        <v>16</v>
      </c>
      <c r="C18" s="67">
        <v>43</v>
      </c>
      <c r="D18" s="16" t="s">
        <v>42</v>
      </c>
      <c r="E18" s="16" t="s">
        <v>43</v>
      </c>
      <c r="F18" s="13" t="s">
        <v>18</v>
      </c>
      <c r="G18" s="14">
        <v>84.11335000000001</v>
      </c>
      <c r="H18" s="14">
        <v>87.00455000000001</v>
      </c>
      <c r="I18" s="14">
        <v>85.73475</v>
      </c>
      <c r="J18" s="16"/>
      <c r="K18" s="14">
        <f t="shared" si="0"/>
        <v>256.85265000000004</v>
      </c>
      <c r="L18" s="16">
        <v>15</v>
      </c>
      <c r="M18" s="28">
        <f t="shared" si="1"/>
        <v>0.3488372093023256</v>
      </c>
      <c r="N18" s="13" t="s">
        <v>18</v>
      </c>
      <c r="O18" s="66"/>
    </row>
    <row r="19" spans="1:15" s="75" customFormat="1" ht="13.5">
      <c r="A19" s="39">
        <v>16</v>
      </c>
      <c r="B19" s="67" t="s">
        <v>16</v>
      </c>
      <c r="C19" s="67">
        <v>43</v>
      </c>
      <c r="D19" s="16" t="s">
        <v>44</v>
      </c>
      <c r="E19" s="16">
        <v>1407011016</v>
      </c>
      <c r="F19" s="13" t="s">
        <v>18</v>
      </c>
      <c r="G19" s="14">
        <v>83.5537090909091</v>
      </c>
      <c r="H19" s="14">
        <v>87.6615</v>
      </c>
      <c r="I19" s="14">
        <v>85.581</v>
      </c>
      <c r="J19" s="16"/>
      <c r="K19" s="14">
        <f t="shared" si="0"/>
        <v>256.7962090909091</v>
      </c>
      <c r="L19" s="16">
        <v>16</v>
      </c>
      <c r="M19" s="28">
        <f t="shared" si="1"/>
        <v>0.37209302325581395</v>
      </c>
      <c r="N19" s="13" t="s">
        <v>18</v>
      </c>
      <c r="O19" s="66"/>
    </row>
    <row r="20" spans="1:15" s="75" customFormat="1" ht="13.5">
      <c r="A20" s="39">
        <v>17</v>
      </c>
      <c r="B20" s="67" t="s">
        <v>16</v>
      </c>
      <c r="C20" s="67">
        <v>43</v>
      </c>
      <c r="D20" s="16" t="s">
        <v>45</v>
      </c>
      <c r="E20" s="16">
        <v>1407011003</v>
      </c>
      <c r="F20" s="13" t="s">
        <v>18</v>
      </c>
      <c r="G20" s="14">
        <v>83.08977272727273</v>
      </c>
      <c r="H20" s="14">
        <v>87.04975000000002</v>
      </c>
      <c r="I20" s="14">
        <v>85.691</v>
      </c>
      <c r="J20" s="16"/>
      <c r="K20" s="14">
        <f t="shared" si="0"/>
        <v>255.83052272727275</v>
      </c>
      <c r="L20" s="16">
        <v>17</v>
      </c>
      <c r="M20" s="28">
        <f t="shared" si="1"/>
        <v>0.3953488372093023</v>
      </c>
      <c r="N20" s="13" t="s">
        <v>18</v>
      </c>
      <c r="O20" s="66"/>
    </row>
    <row r="21" spans="1:15" s="75" customFormat="1" ht="13.5">
      <c r="A21" s="39">
        <v>18</v>
      </c>
      <c r="B21" s="67" t="s">
        <v>16</v>
      </c>
      <c r="C21" s="67">
        <v>43</v>
      </c>
      <c r="D21" s="16" t="s">
        <v>46</v>
      </c>
      <c r="E21" s="16">
        <v>1407011020</v>
      </c>
      <c r="F21" s="13" t="s">
        <v>18</v>
      </c>
      <c r="G21" s="14">
        <v>83.07262272727273</v>
      </c>
      <c r="H21" s="14">
        <v>86.98075</v>
      </c>
      <c r="I21" s="14">
        <v>85.415</v>
      </c>
      <c r="J21" s="16"/>
      <c r="K21" s="14">
        <f t="shared" si="0"/>
        <v>255.46837272727277</v>
      </c>
      <c r="L21" s="16">
        <v>18</v>
      </c>
      <c r="M21" s="28">
        <f t="shared" si="1"/>
        <v>0.4186046511627907</v>
      </c>
      <c r="N21" s="13" t="s">
        <v>18</v>
      </c>
      <c r="O21" s="66"/>
    </row>
    <row r="22" spans="1:15" s="75" customFormat="1" ht="13.5">
      <c r="A22" s="39">
        <v>19</v>
      </c>
      <c r="B22" s="67" t="s">
        <v>16</v>
      </c>
      <c r="C22" s="67">
        <v>43</v>
      </c>
      <c r="D22" s="16" t="s">
        <v>47</v>
      </c>
      <c r="E22" s="16" t="s">
        <v>48</v>
      </c>
      <c r="F22" s="13" t="s">
        <v>18</v>
      </c>
      <c r="G22" s="14">
        <v>83.19590000000001</v>
      </c>
      <c r="H22" s="14">
        <v>85.78200000000001</v>
      </c>
      <c r="I22" s="14">
        <v>85.72605</v>
      </c>
      <c r="J22" s="16"/>
      <c r="K22" s="14">
        <f t="shared" si="0"/>
        <v>254.70395000000002</v>
      </c>
      <c r="L22" s="16">
        <v>19</v>
      </c>
      <c r="M22" s="28">
        <f t="shared" si="1"/>
        <v>0.4418604651162791</v>
      </c>
      <c r="N22" s="13" t="s">
        <v>18</v>
      </c>
      <c r="O22" s="66"/>
    </row>
    <row r="23" spans="1:15" s="75" customFormat="1" ht="13.5">
      <c r="A23" s="39">
        <v>20</v>
      </c>
      <c r="B23" s="67" t="s">
        <v>16</v>
      </c>
      <c r="C23" s="67">
        <v>43</v>
      </c>
      <c r="D23" s="16" t="s">
        <v>49</v>
      </c>
      <c r="E23" s="16" t="s">
        <v>50</v>
      </c>
      <c r="F23" s="13" t="s">
        <v>18</v>
      </c>
      <c r="G23" s="14">
        <v>82.60990000000001</v>
      </c>
      <c r="H23" s="14">
        <v>86.9039</v>
      </c>
      <c r="I23" s="14">
        <v>85.16924999999999</v>
      </c>
      <c r="J23" s="16"/>
      <c r="K23" s="14">
        <f t="shared" si="0"/>
        <v>254.68304999999998</v>
      </c>
      <c r="L23" s="16">
        <v>20</v>
      </c>
      <c r="M23" s="28">
        <f t="shared" si="1"/>
        <v>0.46511627906976744</v>
      </c>
      <c r="N23" s="13" t="s">
        <v>18</v>
      </c>
      <c r="O23" s="66"/>
    </row>
    <row r="24" spans="1:15" s="75" customFormat="1" ht="13.5">
      <c r="A24" s="39">
        <v>21</v>
      </c>
      <c r="B24" s="67" t="s">
        <v>16</v>
      </c>
      <c r="C24" s="67">
        <v>43</v>
      </c>
      <c r="D24" s="16" t="s">
        <v>51</v>
      </c>
      <c r="E24" s="16">
        <v>1407011008</v>
      </c>
      <c r="F24" s="13" t="s">
        <v>18</v>
      </c>
      <c r="G24" s="14">
        <v>83.18275000000001</v>
      </c>
      <c r="H24" s="14">
        <v>86.41865</v>
      </c>
      <c r="I24" s="14">
        <v>84.955</v>
      </c>
      <c r="J24" s="16"/>
      <c r="K24" s="14">
        <f t="shared" si="0"/>
        <v>254.5564</v>
      </c>
      <c r="L24" s="16">
        <v>21</v>
      </c>
      <c r="M24" s="28">
        <f t="shared" si="1"/>
        <v>0.4883720930232558</v>
      </c>
      <c r="N24" s="13" t="s">
        <v>18</v>
      </c>
      <c r="O24" s="66"/>
    </row>
    <row r="25" spans="1:15" s="75" customFormat="1" ht="13.5">
      <c r="A25" s="39">
        <v>22</v>
      </c>
      <c r="B25" s="67" t="s">
        <v>16</v>
      </c>
      <c r="C25" s="67">
        <v>43</v>
      </c>
      <c r="D25" s="16" t="s">
        <v>52</v>
      </c>
      <c r="E25" s="16" t="s">
        <v>53</v>
      </c>
      <c r="F25" s="13" t="s">
        <v>18</v>
      </c>
      <c r="G25" s="14">
        <v>81.49210000000001</v>
      </c>
      <c r="H25" s="14">
        <v>86.05335</v>
      </c>
      <c r="I25" s="14">
        <v>85.96565</v>
      </c>
      <c r="J25" s="16"/>
      <c r="K25" s="14">
        <f t="shared" si="0"/>
        <v>253.5111</v>
      </c>
      <c r="L25" s="16">
        <v>22</v>
      </c>
      <c r="M25" s="28">
        <f t="shared" si="1"/>
        <v>0.5116279069767442</v>
      </c>
      <c r="N25" s="13" t="s">
        <v>18</v>
      </c>
      <c r="O25" s="66"/>
    </row>
    <row r="26" spans="1:15" s="75" customFormat="1" ht="13.5">
      <c r="A26" s="39">
        <v>23</v>
      </c>
      <c r="B26" s="67" t="s">
        <v>16</v>
      </c>
      <c r="C26" s="67">
        <v>43</v>
      </c>
      <c r="D26" s="37" t="s">
        <v>54</v>
      </c>
      <c r="E26" s="37">
        <v>1407011001</v>
      </c>
      <c r="F26" s="13" t="s">
        <v>18</v>
      </c>
      <c r="G26" s="14">
        <v>82.56949999999999</v>
      </c>
      <c r="H26" s="14">
        <v>85.04400000000001</v>
      </c>
      <c r="I26" s="14">
        <v>85.842</v>
      </c>
      <c r="J26" s="37"/>
      <c r="K26" s="14">
        <f t="shared" si="0"/>
        <v>253.45549999999997</v>
      </c>
      <c r="L26" s="16">
        <v>23</v>
      </c>
      <c r="M26" s="28">
        <f t="shared" si="1"/>
        <v>0.5348837209302325</v>
      </c>
      <c r="N26" s="13" t="s">
        <v>18</v>
      </c>
      <c r="O26" s="66"/>
    </row>
    <row r="27" spans="1:15" s="75" customFormat="1" ht="13.5">
      <c r="A27" s="39">
        <v>24</v>
      </c>
      <c r="B27" s="67" t="s">
        <v>16</v>
      </c>
      <c r="C27" s="67">
        <v>43</v>
      </c>
      <c r="D27" s="16" t="s">
        <v>55</v>
      </c>
      <c r="E27" s="16">
        <v>1407011012</v>
      </c>
      <c r="F27" s="13" t="s">
        <v>18</v>
      </c>
      <c r="G27" s="14">
        <v>80.91704545454546</v>
      </c>
      <c r="H27" s="14">
        <v>85.4545</v>
      </c>
      <c r="I27" s="14">
        <v>86.736</v>
      </c>
      <c r="J27" s="16"/>
      <c r="K27" s="14">
        <f t="shared" si="0"/>
        <v>253.10754545454546</v>
      </c>
      <c r="L27" s="16">
        <v>24</v>
      </c>
      <c r="M27" s="28">
        <f t="shared" si="1"/>
        <v>0.5581395348837209</v>
      </c>
      <c r="N27" s="13" t="s">
        <v>18</v>
      </c>
      <c r="O27" s="66"/>
    </row>
    <row r="28" spans="1:15" s="75" customFormat="1" ht="13.5">
      <c r="A28" s="39">
        <v>25</v>
      </c>
      <c r="B28" s="67" t="s">
        <v>16</v>
      </c>
      <c r="C28" s="67">
        <v>43</v>
      </c>
      <c r="D28" s="16" t="s">
        <v>56</v>
      </c>
      <c r="E28" s="16" t="s">
        <v>57</v>
      </c>
      <c r="F28" s="13" t="s">
        <v>18</v>
      </c>
      <c r="G28" s="14">
        <v>80.6337</v>
      </c>
      <c r="H28" s="14">
        <v>86.16590000000001</v>
      </c>
      <c r="I28" s="14">
        <v>85.5415</v>
      </c>
      <c r="J28" s="16"/>
      <c r="K28" s="14">
        <f t="shared" si="0"/>
        <v>252.34109999999998</v>
      </c>
      <c r="L28" s="16">
        <v>25</v>
      </c>
      <c r="M28" s="28">
        <f t="shared" si="1"/>
        <v>0.5813953488372093</v>
      </c>
      <c r="N28" s="13" t="s">
        <v>18</v>
      </c>
      <c r="O28" s="66"/>
    </row>
    <row r="29" spans="1:15" s="75" customFormat="1" ht="13.5">
      <c r="A29" s="39">
        <v>26</v>
      </c>
      <c r="B29" s="67" t="s">
        <v>16</v>
      </c>
      <c r="C29" s="67">
        <v>43</v>
      </c>
      <c r="D29" s="16" t="s">
        <v>58</v>
      </c>
      <c r="E29" s="16" t="s">
        <v>59</v>
      </c>
      <c r="F29" s="13" t="s">
        <v>18</v>
      </c>
      <c r="G29" s="14">
        <v>81.21355</v>
      </c>
      <c r="H29" s="14">
        <v>84.536</v>
      </c>
      <c r="I29" s="14">
        <v>83.91115</v>
      </c>
      <c r="J29" s="16"/>
      <c r="K29" s="14">
        <f t="shared" si="0"/>
        <v>249.66070000000002</v>
      </c>
      <c r="L29" s="16">
        <v>26</v>
      </c>
      <c r="M29" s="28">
        <f t="shared" si="1"/>
        <v>0.6046511627906976</v>
      </c>
      <c r="N29" s="13" t="s">
        <v>18</v>
      </c>
      <c r="O29" s="66"/>
    </row>
    <row r="30" spans="1:15" s="75" customFormat="1" ht="13.5">
      <c r="A30" s="39">
        <v>27</v>
      </c>
      <c r="B30" s="67" t="s">
        <v>16</v>
      </c>
      <c r="C30" s="67">
        <v>43</v>
      </c>
      <c r="D30" s="16" t="s">
        <v>60</v>
      </c>
      <c r="E30" s="16" t="s">
        <v>61</v>
      </c>
      <c r="F30" s="13" t="s">
        <v>18</v>
      </c>
      <c r="G30" s="14">
        <v>79.74325</v>
      </c>
      <c r="H30" s="14">
        <v>85.49995</v>
      </c>
      <c r="I30" s="14">
        <v>83.9448</v>
      </c>
      <c r="J30" s="16"/>
      <c r="K30" s="14">
        <f t="shared" si="0"/>
        <v>249.188</v>
      </c>
      <c r="L30" s="16">
        <v>27</v>
      </c>
      <c r="M30" s="28">
        <f t="shared" si="1"/>
        <v>0.627906976744186</v>
      </c>
      <c r="N30" s="13" t="s">
        <v>18</v>
      </c>
      <c r="O30" s="66"/>
    </row>
    <row r="31" spans="1:15" s="75" customFormat="1" ht="13.5">
      <c r="A31" s="39">
        <v>28</v>
      </c>
      <c r="B31" s="67" t="s">
        <v>16</v>
      </c>
      <c r="C31" s="67">
        <v>43</v>
      </c>
      <c r="D31" s="16" t="s">
        <v>62</v>
      </c>
      <c r="E31" s="16" t="s">
        <v>63</v>
      </c>
      <c r="F31" s="13" t="s">
        <v>18</v>
      </c>
      <c r="G31" s="14">
        <v>79.71785000000001</v>
      </c>
      <c r="H31" s="14">
        <v>83.05349999999999</v>
      </c>
      <c r="I31" s="14">
        <v>86.1748</v>
      </c>
      <c r="J31" s="16"/>
      <c r="K31" s="14">
        <f t="shared" si="0"/>
        <v>248.94615</v>
      </c>
      <c r="L31" s="16">
        <v>28</v>
      </c>
      <c r="M31" s="28">
        <f t="shared" si="1"/>
        <v>0.6511627906976745</v>
      </c>
      <c r="N31" s="13" t="s">
        <v>18</v>
      </c>
      <c r="O31" s="66"/>
    </row>
    <row r="32" spans="1:15" s="75" customFormat="1" ht="13.5">
      <c r="A32" s="39">
        <v>29</v>
      </c>
      <c r="B32" s="67" t="s">
        <v>16</v>
      </c>
      <c r="C32" s="67">
        <v>43</v>
      </c>
      <c r="D32" s="16" t="s">
        <v>64</v>
      </c>
      <c r="E32" s="16">
        <v>1407011007</v>
      </c>
      <c r="F32" s="13" t="s">
        <v>18</v>
      </c>
      <c r="G32" s="14">
        <v>80.18783636363635</v>
      </c>
      <c r="H32" s="14">
        <v>84.21795</v>
      </c>
      <c r="I32" s="14">
        <v>83.32</v>
      </c>
      <c r="J32" s="16"/>
      <c r="K32" s="14">
        <f t="shared" si="0"/>
        <v>247.72578636363636</v>
      </c>
      <c r="L32" s="16">
        <v>29</v>
      </c>
      <c r="M32" s="28">
        <f t="shared" si="1"/>
        <v>0.6744186046511628</v>
      </c>
      <c r="N32" s="13" t="s">
        <v>18</v>
      </c>
      <c r="O32" s="66"/>
    </row>
    <row r="33" spans="1:15" s="75" customFormat="1" ht="13.5">
      <c r="A33" s="39">
        <v>30</v>
      </c>
      <c r="B33" s="67" t="s">
        <v>16</v>
      </c>
      <c r="C33" s="67">
        <v>43</v>
      </c>
      <c r="D33" s="16" t="s">
        <v>65</v>
      </c>
      <c r="E33" s="16">
        <v>1407011009</v>
      </c>
      <c r="F33" s="13" t="s">
        <v>18</v>
      </c>
      <c r="G33" s="14">
        <v>77.89870454545455</v>
      </c>
      <c r="H33" s="14">
        <v>85.78965000000001</v>
      </c>
      <c r="I33" s="14">
        <v>83.4532</v>
      </c>
      <c r="J33" s="16"/>
      <c r="K33" s="14">
        <f t="shared" si="0"/>
        <v>247.14155454545454</v>
      </c>
      <c r="L33" s="16">
        <v>30</v>
      </c>
      <c r="M33" s="28">
        <f t="shared" si="1"/>
        <v>0.6976744186046512</v>
      </c>
      <c r="N33" s="13" t="s">
        <v>18</v>
      </c>
      <c r="O33" s="66"/>
    </row>
    <row r="34" spans="1:15" s="75" customFormat="1" ht="13.5">
      <c r="A34" s="39">
        <v>31</v>
      </c>
      <c r="B34" s="67" t="s">
        <v>16</v>
      </c>
      <c r="C34" s="67">
        <v>43</v>
      </c>
      <c r="D34" s="16" t="s">
        <v>66</v>
      </c>
      <c r="E34" s="16">
        <v>1407011013</v>
      </c>
      <c r="F34" s="13" t="s">
        <v>18</v>
      </c>
      <c r="G34" s="14">
        <v>80.28705000000001</v>
      </c>
      <c r="H34" s="14">
        <v>84.3204</v>
      </c>
      <c r="I34" s="14">
        <v>81.463</v>
      </c>
      <c r="J34" s="16"/>
      <c r="K34" s="14">
        <f t="shared" si="0"/>
        <v>246.07045000000002</v>
      </c>
      <c r="L34" s="16">
        <v>31</v>
      </c>
      <c r="M34" s="28">
        <f t="shared" si="1"/>
        <v>0.7209302325581395</v>
      </c>
      <c r="N34" s="13" t="s">
        <v>18</v>
      </c>
      <c r="O34" s="66"/>
    </row>
    <row r="35" spans="1:15" s="75" customFormat="1" ht="13.5">
      <c r="A35" s="39">
        <v>32</v>
      </c>
      <c r="B35" s="67" t="s">
        <v>16</v>
      </c>
      <c r="C35" s="67">
        <v>43</v>
      </c>
      <c r="D35" s="16" t="s">
        <v>67</v>
      </c>
      <c r="E35" s="16">
        <v>1407011018</v>
      </c>
      <c r="F35" s="13" t="s">
        <v>18</v>
      </c>
      <c r="G35" s="14">
        <v>78.06368636363636</v>
      </c>
      <c r="H35" s="14">
        <v>83.81210000000002</v>
      </c>
      <c r="I35" s="14">
        <v>83.432</v>
      </c>
      <c r="J35" s="16"/>
      <c r="K35" s="14">
        <f t="shared" si="0"/>
        <v>245.3077863636364</v>
      </c>
      <c r="L35" s="16">
        <v>32</v>
      </c>
      <c r="M35" s="28">
        <f t="shared" si="1"/>
        <v>0.7441860465116279</v>
      </c>
      <c r="N35" s="13" t="s">
        <v>18</v>
      </c>
      <c r="O35" s="66"/>
    </row>
    <row r="36" spans="1:15" s="75" customFormat="1" ht="13.5">
      <c r="A36" s="39">
        <v>33</v>
      </c>
      <c r="B36" s="67" t="s">
        <v>16</v>
      </c>
      <c r="C36" s="67">
        <v>43</v>
      </c>
      <c r="D36" s="16" t="s">
        <v>68</v>
      </c>
      <c r="E36" s="16" t="s">
        <v>69</v>
      </c>
      <c r="F36" s="13" t="s">
        <v>18</v>
      </c>
      <c r="G36" s="14">
        <v>80.07745000000001</v>
      </c>
      <c r="H36" s="14">
        <v>83.80255</v>
      </c>
      <c r="I36" s="14">
        <v>80.89465000000001</v>
      </c>
      <c r="J36" s="16"/>
      <c r="K36" s="14">
        <f t="shared" si="0"/>
        <v>244.77465</v>
      </c>
      <c r="L36" s="16">
        <v>33</v>
      </c>
      <c r="M36" s="28">
        <f t="shared" si="1"/>
        <v>0.7674418604651163</v>
      </c>
      <c r="N36" s="13" t="s">
        <v>18</v>
      </c>
      <c r="O36" s="66"/>
    </row>
    <row r="37" spans="1:15" s="75" customFormat="1" ht="13.5">
      <c r="A37" s="39">
        <v>34</v>
      </c>
      <c r="B37" s="67" t="s">
        <v>16</v>
      </c>
      <c r="C37" s="67">
        <v>43</v>
      </c>
      <c r="D37" s="16" t="s">
        <v>70</v>
      </c>
      <c r="E37" s="16">
        <v>1407011004</v>
      </c>
      <c r="F37" s="13" t="s">
        <v>18</v>
      </c>
      <c r="G37" s="14">
        <v>77.56935</v>
      </c>
      <c r="H37" s="14">
        <v>84.25855</v>
      </c>
      <c r="I37" s="14">
        <v>82.073</v>
      </c>
      <c r="J37" s="16"/>
      <c r="K37" s="14">
        <f t="shared" si="0"/>
        <v>243.90089999999998</v>
      </c>
      <c r="L37" s="16">
        <v>34</v>
      </c>
      <c r="M37" s="28">
        <f t="shared" si="1"/>
        <v>0.7906976744186046</v>
      </c>
      <c r="N37" s="13" t="s">
        <v>18</v>
      </c>
      <c r="O37" s="66"/>
    </row>
    <row r="38" spans="1:15" s="75" customFormat="1" ht="13.5">
      <c r="A38" s="39">
        <v>35</v>
      </c>
      <c r="B38" s="67" t="s">
        <v>16</v>
      </c>
      <c r="C38" s="67">
        <v>43</v>
      </c>
      <c r="D38" s="16" t="s">
        <v>71</v>
      </c>
      <c r="E38" s="16">
        <v>1407011002</v>
      </c>
      <c r="F38" s="13" t="s">
        <v>18</v>
      </c>
      <c r="G38" s="14">
        <v>78.9596590909091</v>
      </c>
      <c r="H38" s="14">
        <v>82.58955</v>
      </c>
      <c r="I38" s="14">
        <v>82.241</v>
      </c>
      <c r="J38" s="16"/>
      <c r="K38" s="14">
        <f t="shared" si="0"/>
        <v>243.79020909090912</v>
      </c>
      <c r="L38" s="16">
        <v>35</v>
      </c>
      <c r="M38" s="28">
        <f t="shared" si="1"/>
        <v>0.813953488372093</v>
      </c>
      <c r="N38" s="13" t="s">
        <v>18</v>
      </c>
      <c r="O38" s="66"/>
    </row>
    <row r="39" spans="1:15" s="75" customFormat="1" ht="13.5">
      <c r="A39" s="39">
        <v>36</v>
      </c>
      <c r="B39" s="67" t="s">
        <v>16</v>
      </c>
      <c r="C39" s="67">
        <v>43</v>
      </c>
      <c r="D39" s="16" t="s">
        <v>72</v>
      </c>
      <c r="E39" s="16" t="s">
        <v>73</v>
      </c>
      <c r="F39" s="13" t="s">
        <v>18</v>
      </c>
      <c r="G39" s="14">
        <v>80.40955</v>
      </c>
      <c r="H39" s="14">
        <v>81.79475</v>
      </c>
      <c r="I39" s="14">
        <v>79.21645</v>
      </c>
      <c r="J39" s="16"/>
      <c r="K39" s="14">
        <f t="shared" si="0"/>
        <v>241.42075</v>
      </c>
      <c r="L39" s="16">
        <v>36</v>
      </c>
      <c r="M39" s="28">
        <f t="shared" si="1"/>
        <v>0.8372093023255814</v>
      </c>
      <c r="N39" s="13" t="s">
        <v>18</v>
      </c>
      <c r="O39" s="66"/>
    </row>
    <row r="40" spans="1:15" s="75" customFormat="1" ht="13.5">
      <c r="A40" s="39">
        <v>37</v>
      </c>
      <c r="B40" s="67" t="s">
        <v>16</v>
      </c>
      <c r="C40" s="67">
        <v>43</v>
      </c>
      <c r="D40" s="16" t="s">
        <v>74</v>
      </c>
      <c r="E40" s="16">
        <v>1407011022</v>
      </c>
      <c r="F40" s="13" t="s">
        <v>18</v>
      </c>
      <c r="G40" s="14">
        <v>76.7275409090909</v>
      </c>
      <c r="H40" s="14">
        <v>81.2106</v>
      </c>
      <c r="I40" s="14">
        <v>82.323</v>
      </c>
      <c r="J40" s="16"/>
      <c r="K40" s="14">
        <f t="shared" si="0"/>
        <v>240.2611409090909</v>
      </c>
      <c r="L40" s="16">
        <v>37</v>
      </c>
      <c r="M40" s="28">
        <f t="shared" si="1"/>
        <v>0.8604651162790697</v>
      </c>
      <c r="N40" s="13" t="s">
        <v>18</v>
      </c>
      <c r="O40" s="66"/>
    </row>
    <row r="41" spans="1:15" s="75" customFormat="1" ht="13.5">
      <c r="A41" s="39">
        <v>38</v>
      </c>
      <c r="B41" s="67" t="s">
        <v>16</v>
      </c>
      <c r="C41" s="67">
        <v>43</v>
      </c>
      <c r="D41" s="16" t="s">
        <v>75</v>
      </c>
      <c r="E41" s="16" t="s">
        <v>76</v>
      </c>
      <c r="F41" s="13" t="s">
        <v>18</v>
      </c>
      <c r="G41" s="14">
        <v>76.8689</v>
      </c>
      <c r="H41" s="14">
        <v>80.94725</v>
      </c>
      <c r="I41" s="14">
        <v>78.49210000000001</v>
      </c>
      <c r="J41" s="16"/>
      <c r="K41" s="14">
        <f t="shared" si="0"/>
        <v>236.30825</v>
      </c>
      <c r="L41" s="16">
        <v>38</v>
      </c>
      <c r="M41" s="28">
        <f t="shared" si="1"/>
        <v>0.8837209302325582</v>
      </c>
      <c r="N41" s="13" t="s">
        <v>18</v>
      </c>
      <c r="O41" s="66"/>
    </row>
    <row r="42" spans="1:15" s="75" customFormat="1" ht="13.5">
      <c r="A42" s="39">
        <v>39</v>
      </c>
      <c r="B42" s="67" t="s">
        <v>16</v>
      </c>
      <c r="C42" s="67">
        <v>43</v>
      </c>
      <c r="D42" s="16" t="s">
        <v>77</v>
      </c>
      <c r="E42" s="16">
        <v>1407011021</v>
      </c>
      <c r="F42" s="13" t="s">
        <v>18</v>
      </c>
      <c r="G42" s="14">
        <v>75.85835</v>
      </c>
      <c r="H42" s="14">
        <v>78.18860000000001</v>
      </c>
      <c r="I42" s="14">
        <v>79.975</v>
      </c>
      <c r="J42" s="16"/>
      <c r="K42" s="14">
        <f t="shared" si="0"/>
        <v>234.02195</v>
      </c>
      <c r="L42" s="16">
        <v>39</v>
      </c>
      <c r="M42" s="28">
        <f t="shared" si="1"/>
        <v>0.9069767441860465</v>
      </c>
      <c r="N42" s="13" t="s">
        <v>18</v>
      </c>
      <c r="O42" s="66"/>
    </row>
    <row r="43" spans="1:15" s="75" customFormat="1" ht="13.5">
      <c r="A43" s="39">
        <v>40</v>
      </c>
      <c r="B43" s="67" t="s">
        <v>16</v>
      </c>
      <c r="C43" s="67">
        <v>43</v>
      </c>
      <c r="D43" s="16" t="s">
        <v>78</v>
      </c>
      <c r="E43" s="16">
        <v>1407011015</v>
      </c>
      <c r="F43" s="13" t="s">
        <v>18</v>
      </c>
      <c r="G43" s="14">
        <v>76.96928181818181</v>
      </c>
      <c r="H43" s="14">
        <v>79.5878</v>
      </c>
      <c r="I43" s="14">
        <v>76.883</v>
      </c>
      <c r="J43" s="16"/>
      <c r="K43" s="14">
        <f t="shared" si="0"/>
        <v>233.4400818181818</v>
      </c>
      <c r="L43" s="16">
        <v>40</v>
      </c>
      <c r="M43" s="28">
        <f t="shared" si="1"/>
        <v>0.9302325581395349</v>
      </c>
      <c r="N43" s="13" t="s">
        <v>18</v>
      </c>
      <c r="O43" s="66"/>
    </row>
    <row r="44" spans="1:15" s="75" customFormat="1" ht="13.5">
      <c r="A44" s="39">
        <v>41</v>
      </c>
      <c r="B44" s="67" t="s">
        <v>16</v>
      </c>
      <c r="C44" s="67">
        <v>43</v>
      </c>
      <c r="D44" s="16" t="s">
        <v>79</v>
      </c>
      <c r="E44" s="16" t="s">
        <v>80</v>
      </c>
      <c r="F44" s="13" t="s">
        <v>18</v>
      </c>
      <c r="G44" s="14">
        <v>74.52095</v>
      </c>
      <c r="H44" s="14">
        <v>76.65335</v>
      </c>
      <c r="I44" s="14">
        <v>73.787</v>
      </c>
      <c r="J44" s="16"/>
      <c r="K44" s="14">
        <f t="shared" si="0"/>
        <v>224.96130000000002</v>
      </c>
      <c r="L44" s="16">
        <v>41</v>
      </c>
      <c r="M44" s="28">
        <f t="shared" si="1"/>
        <v>0.9534883720930233</v>
      </c>
      <c r="N44" s="13" t="s">
        <v>18</v>
      </c>
      <c r="O44" s="66"/>
    </row>
    <row r="45" spans="1:15" s="75" customFormat="1" ht="13.5">
      <c r="A45" s="39">
        <v>42</v>
      </c>
      <c r="B45" s="67" t="s">
        <v>16</v>
      </c>
      <c r="C45" s="67">
        <v>43</v>
      </c>
      <c r="D45" s="16" t="s">
        <v>81</v>
      </c>
      <c r="E45" s="16">
        <v>1407011023</v>
      </c>
      <c r="F45" s="13" t="s">
        <v>18</v>
      </c>
      <c r="G45" s="14">
        <v>73.20998181818182</v>
      </c>
      <c r="H45" s="14">
        <v>74.1706</v>
      </c>
      <c r="I45" s="84">
        <v>74.6</v>
      </c>
      <c r="J45" s="16"/>
      <c r="K45" s="14">
        <f t="shared" si="0"/>
        <v>221.9805818181818</v>
      </c>
      <c r="L45" s="16">
        <v>42</v>
      </c>
      <c r="M45" s="28">
        <f t="shared" si="1"/>
        <v>0.9767441860465116</v>
      </c>
      <c r="N45" s="13" t="s">
        <v>18</v>
      </c>
      <c r="O45" s="66"/>
    </row>
    <row r="46" spans="1:15" s="75" customFormat="1" ht="13.5">
      <c r="A46" s="39">
        <v>43</v>
      </c>
      <c r="B46" s="67" t="s">
        <v>16</v>
      </c>
      <c r="C46" s="67">
        <v>43</v>
      </c>
      <c r="D46" s="16" t="s">
        <v>82</v>
      </c>
      <c r="E46" s="16" t="s">
        <v>83</v>
      </c>
      <c r="F46" s="13" t="s">
        <v>18</v>
      </c>
      <c r="G46" s="14">
        <v>76.59705</v>
      </c>
      <c r="H46" s="14">
        <v>49.568250000000006</v>
      </c>
      <c r="I46" s="14"/>
      <c r="J46" s="16"/>
      <c r="K46" s="14">
        <f t="shared" si="0"/>
        <v>126.1653</v>
      </c>
      <c r="L46" s="16">
        <v>43</v>
      </c>
      <c r="M46" s="28">
        <f t="shared" si="1"/>
        <v>1</v>
      </c>
      <c r="N46" s="13" t="s">
        <v>18</v>
      </c>
      <c r="O46" s="66"/>
    </row>
    <row r="47" spans="1:15" s="76" customFormat="1" ht="39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96"/>
      <c r="N47" s="97"/>
      <c r="O47" s="86"/>
    </row>
    <row r="48" spans="1:15" s="76" customFormat="1" ht="21.75" customHeight="1">
      <c r="A48" s="79"/>
      <c r="B48" s="80" t="s">
        <v>84</v>
      </c>
      <c r="C48" s="81" t="s">
        <v>85</v>
      </c>
      <c r="D48" s="81"/>
      <c r="E48" s="82"/>
      <c r="F48" s="82"/>
      <c r="G48" s="82"/>
      <c r="H48" s="82"/>
      <c r="I48" s="82"/>
      <c r="J48" s="79"/>
      <c r="K48" s="79"/>
      <c r="L48" s="79"/>
      <c r="M48" s="85"/>
      <c r="N48" s="85"/>
      <c r="O48" s="86"/>
    </row>
    <row r="49" spans="3:15" s="77" customFormat="1" ht="16.5" customHeight="1">
      <c r="C49" s="83" t="s">
        <v>86</v>
      </c>
      <c r="D49" s="81"/>
      <c r="E49" s="83"/>
      <c r="F49" s="83"/>
      <c r="G49" s="83"/>
      <c r="H49" s="83"/>
      <c r="I49" s="83"/>
      <c r="J49" s="83"/>
      <c r="K49" s="83"/>
      <c r="L49" s="83"/>
      <c r="M49" s="87"/>
      <c r="N49" s="88"/>
      <c r="O49" s="89"/>
    </row>
    <row r="50" spans="1:15" s="77" customFormat="1" ht="16.5" customHeight="1">
      <c r="A50" s="80"/>
      <c r="B50" s="80"/>
      <c r="C50" s="83" t="s">
        <v>87</v>
      </c>
      <c r="D50" s="81"/>
      <c r="E50" s="83"/>
      <c r="F50" s="83"/>
      <c r="G50" s="83"/>
      <c r="H50" s="83"/>
      <c r="I50" s="83"/>
      <c r="J50" s="83"/>
      <c r="K50" s="83"/>
      <c r="L50" s="83"/>
      <c r="M50" s="90"/>
      <c r="N50" s="88"/>
      <c r="O50" s="89"/>
    </row>
    <row r="51" spans="1:15" s="77" customFormat="1" ht="16.5" customHeight="1">
      <c r="A51" s="81"/>
      <c r="B51" s="81"/>
      <c r="C51" s="81" t="s">
        <v>88</v>
      </c>
      <c r="J51" s="82"/>
      <c r="K51" s="82"/>
      <c r="L51" s="82"/>
      <c r="M51" s="91"/>
      <c r="N51" s="88"/>
      <c r="O51" s="89"/>
    </row>
    <row r="52" spans="1:15" s="77" customFormat="1" ht="16.5" customHeight="1">
      <c r="A52" s="81"/>
      <c r="B52" s="81"/>
      <c r="D52" s="81"/>
      <c r="E52" s="81"/>
      <c r="F52" s="81"/>
      <c r="G52" s="81"/>
      <c r="H52" s="81"/>
      <c r="I52" s="81"/>
      <c r="J52" s="81"/>
      <c r="K52" s="81"/>
      <c r="L52" s="81"/>
      <c r="M52" s="90"/>
      <c r="N52" s="88"/>
      <c r="O52" s="89"/>
    </row>
    <row r="53" spans="13:15" s="76" customFormat="1" ht="14.25">
      <c r="M53" s="90"/>
      <c r="N53" s="92"/>
      <c r="O53" s="93"/>
    </row>
    <row r="54" spans="13:15" s="76" customFormat="1" ht="14.25">
      <c r="M54" s="90"/>
      <c r="N54" s="92"/>
      <c r="O54" s="93"/>
    </row>
    <row r="55" spans="13:15" s="76" customFormat="1" ht="14.25">
      <c r="M55" s="90"/>
      <c r="N55" s="92"/>
      <c r="O55" s="93"/>
    </row>
    <row r="56" spans="13:15" s="76" customFormat="1" ht="14.25">
      <c r="M56" s="90"/>
      <c r="N56" s="92"/>
      <c r="O56" s="93"/>
    </row>
    <row r="57" spans="13:15" s="76" customFormat="1" ht="14.25">
      <c r="M57" s="90"/>
      <c r="N57" s="92"/>
      <c r="O57" s="93"/>
    </row>
    <row r="58" spans="13:15" s="76" customFormat="1" ht="14.25">
      <c r="M58" s="90"/>
      <c r="N58" s="92"/>
      <c r="O58" s="93"/>
    </row>
    <row r="59" spans="13:15" s="76" customFormat="1" ht="14.25">
      <c r="M59" s="90"/>
      <c r="N59" s="92"/>
      <c r="O59" s="93"/>
    </row>
    <row r="60" spans="1:13" ht="14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90"/>
    </row>
    <row r="61" spans="1:13" ht="14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90"/>
    </row>
    <row r="62" spans="1:13" ht="14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90"/>
    </row>
    <row r="63" spans="1:13" ht="14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90"/>
    </row>
    <row r="64" spans="1:13" ht="14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90"/>
    </row>
    <row r="65" spans="1:13" ht="14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90"/>
    </row>
    <row r="66" spans="1:13" ht="14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90"/>
    </row>
    <row r="67" spans="1:13" ht="14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90"/>
    </row>
    <row r="68" spans="1:13" ht="14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90"/>
    </row>
    <row r="69" spans="1:13" ht="14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90"/>
    </row>
    <row r="70" spans="1:13" ht="14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90"/>
    </row>
    <row r="71" spans="1:13" ht="14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90"/>
    </row>
    <row r="72" spans="1:13" ht="14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90"/>
    </row>
    <row r="73" spans="1:13" ht="14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90"/>
    </row>
    <row r="74" spans="1:13" ht="14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90"/>
    </row>
    <row r="75" spans="1:13" ht="14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90"/>
    </row>
    <row r="76" spans="1:13" ht="14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90"/>
    </row>
    <row r="77" spans="1:13" ht="14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90"/>
    </row>
    <row r="78" spans="1:13" ht="14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90"/>
    </row>
    <row r="79" spans="1:13" ht="14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90"/>
    </row>
    <row r="80" spans="1:13" ht="14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90"/>
    </row>
    <row r="81" spans="1:13" ht="14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90"/>
    </row>
    <row r="82" spans="1:13" ht="14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90"/>
    </row>
    <row r="83" spans="13:15" s="76" customFormat="1" ht="14.25">
      <c r="M83" s="90"/>
      <c r="N83" s="92"/>
      <c r="O83" s="93"/>
    </row>
    <row r="84" spans="13:15" s="76" customFormat="1" ht="14.25">
      <c r="M84" s="90"/>
      <c r="N84" s="92"/>
      <c r="O84" s="93"/>
    </row>
    <row r="85" spans="13:15" s="76" customFormat="1" ht="14.25">
      <c r="M85" s="90"/>
      <c r="N85" s="92"/>
      <c r="O85" s="93"/>
    </row>
    <row r="86" spans="13:15" s="76" customFormat="1" ht="14.25">
      <c r="M86" s="90"/>
      <c r="N86" s="92"/>
      <c r="O86" s="93"/>
    </row>
    <row r="87" spans="13:15" s="76" customFormat="1" ht="14.25">
      <c r="M87" s="90"/>
      <c r="N87" s="92"/>
      <c r="O87" s="93"/>
    </row>
    <row r="88" spans="13:15" s="76" customFormat="1" ht="14.25">
      <c r="M88" s="90"/>
      <c r="N88" s="92"/>
      <c r="O88" s="93"/>
    </row>
    <row r="89" spans="13:15" s="76" customFormat="1" ht="14.25">
      <c r="M89" s="90"/>
      <c r="N89" s="92"/>
      <c r="O89" s="93"/>
    </row>
    <row r="90" spans="13:15" s="76" customFormat="1" ht="14.25">
      <c r="M90" s="90"/>
      <c r="N90" s="92"/>
      <c r="O90" s="93"/>
    </row>
    <row r="91" spans="13:15" s="76" customFormat="1" ht="14.25">
      <c r="M91" s="90"/>
      <c r="N91" s="92"/>
      <c r="O91" s="93"/>
    </row>
    <row r="92" spans="13:15" s="76" customFormat="1" ht="14.25">
      <c r="M92" s="90"/>
      <c r="N92" s="92"/>
      <c r="O92" s="93"/>
    </row>
    <row r="93" spans="13:15" s="76" customFormat="1" ht="14.25">
      <c r="M93" s="90"/>
      <c r="N93" s="92"/>
      <c r="O93" s="93"/>
    </row>
    <row r="94" spans="13:15" s="76" customFormat="1" ht="14.25">
      <c r="M94" s="90"/>
      <c r="N94" s="92"/>
      <c r="O94" s="93"/>
    </row>
    <row r="95" spans="13:15" s="76" customFormat="1" ht="14.25">
      <c r="M95" s="90"/>
      <c r="N95" s="92"/>
      <c r="O95" s="93"/>
    </row>
    <row r="96" spans="13:15" s="76" customFormat="1" ht="14.25">
      <c r="M96" s="90"/>
      <c r="N96" s="92"/>
      <c r="O96" s="93"/>
    </row>
    <row r="97" spans="13:15" s="76" customFormat="1" ht="14.25">
      <c r="M97" s="90"/>
      <c r="N97" s="92"/>
      <c r="O97" s="93"/>
    </row>
    <row r="98" spans="13:15" s="76" customFormat="1" ht="14.25">
      <c r="M98" s="90"/>
      <c r="N98" s="92"/>
      <c r="O98" s="93"/>
    </row>
    <row r="99" spans="13:15" s="76" customFormat="1" ht="14.25">
      <c r="M99" s="90"/>
      <c r="N99" s="92"/>
      <c r="O99" s="93"/>
    </row>
    <row r="100" spans="13:15" s="76" customFormat="1" ht="14.25">
      <c r="M100" s="90"/>
      <c r="N100" s="92"/>
      <c r="O100" s="93"/>
    </row>
    <row r="101" spans="13:15" s="76" customFormat="1" ht="14.25">
      <c r="M101" s="90"/>
      <c r="N101" s="92"/>
      <c r="O101" s="93"/>
    </row>
    <row r="102" spans="13:15" s="76" customFormat="1" ht="14.25">
      <c r="M102" s="90"/>
      <c r="N102" s="92"/>
      <c r="O102" s="93"/>
    </row>
    <row r="103" spans="13:15" s="76" customFormat="1" ht="14.25">
      <c r="M103" s="90"/>
      <c r="N103" s="92"/>
      <c r="O103" s="93"/>
    </row>
    <row r="104" spans="13:15" s="76" customFormat="1" ht="14.25">
      <c r="M104" s="90"/>
      <c r="N104" s="92"/>
      <c r="O104" s="93"/>
    </row>
    <row r="105" spans="13:15" s="76" customFormat="1" ht="14.25">
      <c r="M105" s="90"/>
      <c r="N105" s="92"/>
      <c r="O105" s="93"/>
    </row>
    <row r="106" spans="13:15" s="76" customFormat="1" ht="14.25">
      <c r="M106" s="90"/>
      <c r="N106" s="92"/>
      <c r="O106" s="93"/>
    </row>
    <row r="107" spans="13:15" s="76" customFormat="1" ht="14.25">
      <c r="M107" s="90"/>
      <c r="N107" s="92"/>
      <c r="O107" s="93"/>
    </row>
    <row r="108" spans="13:15" s="76" customFormat="1" ht="14.25">
      <c r="M108" s="90"/>
      <c r="N108" s="92"/>
      <c r="O108" s="93"/>
    </row>
    <row r="109" spans="13:15" s="76" customFormat="1" ht="14.25">
      <c r="M109" s="90"/>
      <c r="N109" s="92"/>
      <c r="O109" s="93"/>
    </row>
    <row r="110" spans="13:15" s="76" customFormat="1" ht="14.25">
      <c r="M110" s="90"/>
      <c r="N110" s="92"/>
      <c r="O110" s="93"/>
    </row>
    <row r="111" spans="13:15" s="76" customFormat="1" ht="14.25">
      <c r="M111" s="90"/>
      <c r="N111" s="92"/>
      <c r="O111" s="93"/>
    </row>
    <row r="112" spans="13:15" s="76" customFormat="1" ht="14.25">
      <c r="M112" s="90"/>
      <c r="N112" s="92"/>
      <c r="O112" s="93"/>
    </row>
    <row r="113" spans="13:15" s="76" customFormat="1" ht="14.25">
      <c r="M113" s="90"/>
      <c r="N113" s="92"/>
      <c r="O113" s="93"/>
    </row>
    <row r="114" spans="13:15" s="76" customFormat="1" ht="14.25">
      <c r="M114" s="90"/>
      <c r="N114" s="92"/>
      <c r="O114" s="93"/>
    </row>
    <row r="115" spans="13:15" s="76" customFormat="1" ht="14.25">
      <c r="M115" s="90"/>
      <c r="N115" s="92"/>
      <c r="O115" s="93"/>
    </row>
    <row r="116" spans="13:15" s="76" customFormat="1" ht="14.25">
      <c r="M116" s="90"/>
      <c r="N116" s="92"/>
      <c r="O116" s="93"/>
    </row>
    <row r="117" spans="13:15" s="76" customFormat="1" ht="14.25">
      <c r="M117" s="90"/>
      <c r="N117" s="92"/>
      <c r="O117" s="93"/>
    </row>
    <row r="118" spans="13:15" s="76" customFormat="1" ht="14.25">
      <c r="M118" s="90"/>
      <c r="N118" s="92"/>
      <c r="O118" s="93"/>
    </row>
    <row r="119" spans="13:15" s="76" customFormat="1" ht="14.25">
      <c r="M119" s="90"/>
      <c r="N119" s="92"/>
      <c r="O119" s="93"/>
    </row>
    <row r="120" spans="13:15" s="76" customFormat="1" ht="14.25">
      <c r="M120" s="90"/>
      <c r="N120" s="92"/>
      <c r="O120" s="93"/>
    </row>
    <row r="121" spans="13:15" s="76" customFormat="1" ht="14.25">
      <c r="M121" s="90"/>
      <c r="N121" s="92"/>
      <c r="O121" s="93"/>
    </row>
    <row r="122" spans="13:15" s="76" customFormat="1" ht="14.25">
      <c r="M122" s="90"/>
      <c r="N122" s="92"/>
      <c r="O122" s="93"/>
    </row>
    <row r="123" spans="13:15" s="76" customFormat="1" ht="14.25">
      <c r="M123" s="90"/>
      <c r="N123" s="92"/>
      <c r="O123" s="93"/>
    </row>
    <row r="124" spans="13:15" s="76" customFormat="1" ht="14.25">
      <c r="M124" s="90"/>
      <c r="N124" s="92"/>
      <c r="O124" s="93"/>
    </row>
    <row r="125" spans="13:15" s="76" customFormat="1" ht="14.25">
      <c r="M125" s="90"/>
      <c r="N125" s="92"/>
      <c r="O125" s="93"/>
    </row>
    <row r="126" spans="13:15" s="76" customFormat="1" ht="14.25">
      <c r="M126" s="90"/>
      <c r="N126" s="92"/>
      <c r="O126" s="93"/>
    </row>
    <row r="127" spans="13:15" s="76" customFormat="1" ht="14.25">
      <c r="M127" s="90"/>
      <c r="N127" s="92"/>
      <c r="O127" s="93"/>
    </row>
    <row r="128" spans="13:15" s="76" customFormat="1" ht="14.25">
      <c r="M128" s="90"/>
      <c r="N128" s="92"/>
      <c r="O128" s="93"/>
    </row>
    <row r="129" spans="13:15" s="76" customFormat="1" ht="14.25">
      <c r="M129" s="90"/>
      <c r="N129" s="92"/>
      <c r="O129" s="93"/>
    </row>
    <row r="130" spans="13:15" s="76" customFormat="1" ht="14.25">
      <c r="M130" s="90"/>
      <c r="N130" s="92"/>
      <c r="O130" s="93"/>
    </row>
    <row r="131" spans="13:15" s="76" customFormat="1" ht="14.25">
      <c r="M131" s="90"/>
      <c r="N131" s="92"/>
      <c r="O131" s="93"/>
    </row>
    <row r="132" spans="13:15" s="76" customFormat="1" ht="14.25">
      <c r="M132" s="90"/>
      <c r="N132" s="92"/>
      <c r="O132" s="93"/>
    </row>
    <row r="133" spans="13:15" s="76" customFormat="1" ht="14.25">
      <c r="M133" s="90"/>
      <c r="N133" s="92"/>
      <c r="O133" s="93"/>
    </row>
    <row r="134" spans="13:15" s="76" customFormat="1" ht="14.25">
      <c r="M134" s="90"/>
      <c r="N134" s="92"/>
      <c r="O134" s="93"/>
    </row>
    <row r="135" spans="13:15" s="76" customFormat="1" ht="14.25">
      <c r="M135" s="90"/>
      <c r="N135" s="92"/>
      <c r="O135" s="93"/>
    </row>
    <row r="136" spans="13:15" s="76" customFormat="1" ht="14.25">
      <c r="M136" s="90"/>
      <c r="N136" s="92"/>
      <c r="O136" s="93"/>
    </row>
    <row r="137" spans="13:15" s="76" customFormat="1" ht="14.25">
      <c r="M137" s="90"/>
      <c r="N137" s="92"/>
      <c r="O137" s="93"/>
    </row>
    <row r="138" spans="13:15" s="76" customFormat="1" ht="14.25">
      <c r="M138" s="90"/>
      <c r="N138" s="92"/>
      <c r="O138" s="93"/>
    </row>
    <row r="139" spans="13:15" s="76" customFormat="1" ht="14.25">
      <c r="M139" s="90"/>
      <c r="N139" s="92"/>
      <c r="O139" s="93"/>
    </row>
    <row r="140" spans="13:15" s="76" customFormat="1" ht="14.25">
      <c r="M140" s="90"/>
      <c r="N140" s="92"/>
      <c r="O140" s="93"/>
    </row>
    <row r="141" spans="13:15" s="76" customFormat="1" ht="14.25">
      <c r="M141" s="90"/>
      <c r="N141" s="92"/>
      <c r="O141" s="93"/>
    </row>
    <row r="142" spans="13:15" s="76" customFormat="1" ht="14.25">
      <c r="M142" s="90"/>
      <c r="N142" s="92"/>
      <c r="O142" s="93"/>
    </row>
    <row r="143" spans="13:15" s="76" customFormat="1" ht="14.25">
      <c r="M143" s="90"/>
      <c r="N143" s="92"/>
      <c r="O143" s="93"/>
    </row>
    <row r="144" spans="13:15" s="76" customFormat="1" ht="14.25">
      <c r="M144" s="90"/>
      <c r="N144" s="92"/>
      <c r="O144" s="93"/>
    </row>
    <row r="145" spans="13:15" s="76" customFormat="1" ht="14.25">
      <c r="M145" s="90"/>
      <c r="N145" s="92"/>
      <c r="O145" s="93"/>
    </row>
    <row r="146" spans="13:15" s="76" customFormat="1" ht="14.25">
      <c r="M146" s="90"/>
      <c r="N146" s="92"/>
      <c r="O146" s="93"/>
    </row>
    <row r="147" spans="13:15" s="76" customFormat="1" ht="14.25">
      <c r="M147" s="90"/>
      <c r="N147" s="92"/>
      <c r="O147" s="93"/>
    </row>
    <row r="148" spans="13:15" s="76" customFormat="1" ht="14.25">
      <c r="M148" s="90"/>
      <c r="N148" s="92"/>
      <c r="O148" s="93"/>
    </row>
    <row r="149" spans="13:15" s="76" customFormat="1" ht="14.25">
      <c r="M149" s="90"/>
      <c r="N149" s="92"/>
      <c r="O149" s="93"/>
    </row>
    <row r="150" spans="13:15" s="76" customFormat="1" ht="14.25">
      <c r="M150" s="90"/>
      <c r="N150" s="92"/>
      <c r="O150" s="93"/>
    </row>
    <row r="151" spans="13:15" s="76" customFormat="1" ht="14.25">
      <c r="M151" s="90"/>
      <c r="N151" s="92"/>
      <c r="O151" s="93"/>
    </row>
    <row r="152" spans="13:15" s="76" customFormat="1" ht="14.25">
      <c r="M152" s="90"/>
      <c r="N152" s="92"/>
      <c r="O152" s="93"/>
    </row>
    <row r="153" spans="13:15" s="76" customFormat="1" ht="14.25">
      <c r="M153" s="90"/>
      <c r="N153" s="92"/>
      <c r="O153" s="93"/>
    </row>
    <row r="154" spans="13:15" s="76" customFormat="1" ht="14.25">
      <c r="M154" s="90"/>
      <c r="N154" s="92"/>
      <c r="O154" s="93"/>
    </row>
    <row r="155" spans="13:15" s="76" customFormat="1" ht="14.25">
      <c r="M155" s="90"/>
      <c r="N155" s="92"/>
      <c r="O155" s="93"/>
    </row>
    <row r="156" spans="13:15" s="76" customFormat="1" ht="14.25">
      <c r="M156" s="90"/>
      <c r="N156" s="92"/>
      <c r="O156" s="93"/>
    </row>
    <row r="157" spans="13:15" s="76" customFormat="1" ht="14.25">
      <c r="M157" s="90"/>
      <c r="N157" s="92"/>
      <c r="O157" s="93"/>
    </row>
    <row r="158" spans="13:15" s="76" customFormat="1" ht="14.25">
      <c r="M158" s="90"/>
      <c r="N158" s="92"/>
      <c r="O158" s="93"/>
    </row>
    <row r="159" spans="13:15" s="76" customFormat="1" ht="14.25">
      <c r="M159" s="90"/>
      <c r="N159" s="92"/>
      <c r="O159" s="93"/>
    </row>
    <row r="160" spans="13:15" s="76" customFormat="1" ht="14.25">
      <c r="M160" s="90"/>
      <c r="N160" s="92"/>
      <c r="O160" s="93"/>
    </row>
    <row r="161" spans="13:15" s="76" customFormat="1" ht="14.25">
      <c r="M161" s="90"/>
      <c r="N161" s="92"/>
      <c r="O161" s="93"/>
    </row>
    <row r="162" spans="13:15" s="76" customFormat="1" ht="14.25">
      <c r="M162" s="90"/>
      <c r="N162" s="92"/>
      <c r="O162" s="93"/>
    </row>
    <row r="163" spans="13:15" s="76" customFormat="1" ht="14.25">
      <c r="M163" s="90"/>
      <c r="N163" s="92"/>
      <c r="O163" s="93"/>
    </row>
    <row r="164" spans="13:15" s="76" customFormat="1" ht="14.25">
      <c r="M164" s="90"/>
      <c r="N164" s="92"/>
      <c r="O164" s="93"/>
    </row>
    <row r="165" spans="13:15" s="76" customFormat="1" ht="14.25">
      <c r="M165" s="90"/>
      <c r="N165" s="92"/>
      <c r="O165" s="93"/>
    </row>
    <row r="166" spans="13:15" s="76" customFormat="1" ht="14.25">
      <c r="M166" s="90"/>
      <c r="N166" s="92"/>
      <c r="O166" s="93"/>
    </row>
    <row r="167" spans="13:15" s="76" customFormat="1" ht="14.25">
      <c r="M167" s="90"/>
      <c r="N167" s="92"/>
      <c r="O167" s="93"/>
    </row>
    <row r="168" spans="13:15" s="76" customFormat="1" ht="14.25">
      <c r="M168" s="90"/>
      <c r="N168" s="92"/>
      <c r="O168" s="93"/>
    </row>
    <row r="169" spans="13:15" s="76" customFormat="1" ht="14.25">
      <c r="M169" s="90"/>
      <c r="N169" s="92"/>
      <c r="O169" s="93"/>
    </row>
    <row r="170" spans="13:15" s="76" customFormat="1" ht="14.25">
      <c r="M170" s="90"/>
      <c r="N170" s="92"/>
      <c r="O170" s="93"/>
    </row>
    <row r="171" spans="13:15" s="76" customFormat="1" ht="14.25">
      <c r="M171" s="90"/>
      <c r="N171" s="92"/>
      <c r="O171" s="93"/>
    </row>
    <row r="172" spans="13:15" s="76" customFormat="1" ht="14.25">
      <c r="M172" s="90"/>
      <c r="N172" s="92"/>
      <c r="O172" s="93"/>
    </row>
    <row r="173" spans="13:15" s="76" customFormat="1" ht="14.25">
      <c r="M173" s="90"/>
      <c r="N173" s="92"/>
      <c r="O173" s="93"/>
    </row>
    <row r="174" spans="13:15" s="76" customFormat="1" ht="14.25">
      <c r="M174" s="90"/>
      <c r="N174" s="92"/>
      <c r="O174" s="93"/>
    </row>
    <row r="175" spans="13:15" s="76" customFormat="1" ht="14.25">
      <c r="M175" s="90"/>
      <c r="N175" s="92"/>
      <c r="O175" s="93"/>
    </row>
    <row r="176" spans="13:15" s="76" customFormat="1" ht="14.25">
      <c r="M176" s="90"/>
      <c r="N176" s="92"/>
      <c r="O176" s="93"/>
    </row>
    <row r="177" spans="13:15" s="76" customFormat="1" ht="14.25">
      <c r="M177" s="90"/>
      <c r="N177" s="92"/>
      <c r="O177" s="93"/>
    </row>
  </sheetData>
  <sheetProtection/>
  <mergeCells count="2">
    <mergeCell ref="A1:N1"/>
    <mergeCell ref="M47:N47"/>
  </mergeCells>
  <printOptions horizontalCentered="1"/>
  <pageMargins left="0.47" right="0.39" top="0.71" bottom="0.7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8.25390625" style="0" customWidth="1"/>
    <col min="4" max="4" width="7.125" style="0" customWidth="1"/>
    <col min="5" max="5" width="11.00390625" style="0" customWidth="1"/>
    <col min="6" max="6" width="8.75390625" style="0" customWidth="1"/>
    <col min="7" max="7" width="10.125" style="0" customWidth="1"/>
    <col min="8" max="8" width="8.75390625" style="0" customWidth="1"/>
    <col min="9" max="9" width="10.125" style="0" customWidth="1"/>
    <col min="10" max="10" width="9.125" style="0" customWidth="1"/>
    <col min="11" max="11" width="9.25390625" style="66" customWidth="1"/>
    <col min="12" max="12" width="9.375" style="66" customWidth="1"/>
    <col min="13" max="13" width="8.25390625" style="66" customWidth="1"/>
    <col min="14" max="14" width="11.625" style="66" customWidth="1"/>
    <col min="15" max="15" width="9.00390625" style="66" customWidth="1"/>
  </cols>
  <sheetData>
    <row r="1" spans="1:14" ht="20.25" customHeight="1">
      <c r="A1" s="94" t="s">
        <v>89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69"/>
      <c r="L2" s="69"/>
      <c r="M2" s="69"/>
      <c r="N2" s="69"/>
    </row>
    <row r="3" spans="1:15" ht="36">
      <c r="A3" s="8" t="s">
        <v>2</v>
      </c>
      <c r="B3" s="8" t="s">
        <v>3</v>
      </c>
      <c r="C3" s="8" t="s">
        <v>90</v>
      </c>
      <c r="D3" s="16" t="s">
        <v>5</v>
      </c>
      <c r="E3" s="16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91</v>
      </c>
      <c r="M3" s="10" t="s">
        <v>14</v>
      </c>
      <c r="N3" s="27" t="s">
        <v>92</v>
      </c>
      <c r="O3" s="51"/>
    </row>
    <row r="4" spans="1:15" ht="14.25">
      <c r="A4" s="39">
        <v>1</v>
      </c>
      <c r="B4" s="67" t="s">
        <v>93</v>
      </c>
      <c r="C4" s="67">
        <v>35</v>
      </c>
      <c r="D4" s="37" t="s">
        <v>94</v>
      </c>
      <c r="E4" s="37">
        <v>1301042064</v>
      </c>
      <c r="F4" s="37" t="s">
        <v>19</v>
      </c>
      <c r="G4" s="14">
        <v>87.54360454545456</v>
      </c>
      <c r="H4" s="14">
        <v>92.087</v>
      </c>
      <c r="I4" s="70">
        <v>94.2191500025</v>
      </c>
      <c r="J4" s="37"/>
      <c r="K4" s="71">
        <f aca="true" t="shared" si="0" ref="K4:K38">G4+H4+I4+J4</f>
        <v>273.84975454795455</v>
      </c>
      <c r="L4" s="37">
        <v>1</v>
      </c>
      <c r="M4" s="64">
        <f>L4/C4*100%</f>
        <v>0.02857142857142857</v>
      </c>
      <c r="N4" s="65" t="s">
        <v>19</v>
      </c>
      <c r="O4" s="2"/>
    </row>
    <row r="5" spans="1:15" ht="14.25">
      <c r="A5" s="39">
        <v>2</v>
      </c>
      <c r="B5" s="67" t="s">
        <v>93</v>
      </c>
      <c r="C5" s="67">
        <v>35</v>
      </c>
      <c r="D5" s="16" t="s">
        <v>95</v>
      </c>
      <c r="E5" s="16">
        <v>1407022015</v>
      </c>
      <c r="F5" s="13" t="s">
        <v>18</v>
      </c>
      <c r="G5" s="14">
        <v>87.04112272727272</v>
      </c>
      <c r="H5" s="14">
        <v>91.224</v>
      </c>
      <c r="I5" s="14">
        <v>91.7456500025</v>
      </c>
      <c r="J5" s="16"/>
      <c r="K5" s="71">
        <f t="shared" si="0"/>
        <v>270.0107727297727</v>
      </c>
      <c r="L5" s="16">
        <v>2</v>
      </c>
      <c r="M5" s="64">
        <f aca="true" t="shared" si="1" ref="M5:M38">L5/C5*100%</f>
        <v>0.05714285714285714</v>
      </c>
      <c r="N5" s="65" t="s">
        <v>19</v>
      </c>
      <c r="O5" s="2"/>
    </row>
    <row r="6" spans="1:15" ht="14.25">
      <c r="A6" s="39">
        <v>3</v>
      </c>
      <c r="B6" s="67" t="s">
        <v>93</v>
      </c>
      <c r="C6" s="67">
        <v>35</v>
      </c>
      <c r="D6" s="16" t="s">
        <v>96</v>
      </c>
      <c r="E6" s="16">
        <v>1407022022</v>
      </c>
      <c r="F6" s="13" t="s">
        <v>18</v>
      </c>
      <c r="G6" s="14">
        <v>87.85113636363636</v>
      </c>
      <c r="H6" s="14">
        <v>88.985</v>
      </c>
      <c r="I6" s="14">
        <v>92.09375000249999</v>
      </c>
      <c r="J6" s="16"/>
      <c r="K6" s="71">
        <f t="shared" si="0"/>
        <v>268.9298863661363</v>
      </c>
      <c r="L6" s="16">
        <v>3</v>
      </c>
      <c r="M6" s="64">
        <f t="shared" si="1"/>
        <v>0.08571428571428572</v>
      </c>
      <c r="N6" s="65" t="s">
        <v>19</v>
      </c>
      <c r="O6" s="2"/>
    </row>
    <row r="7" spans="1:15" ht="14.25">
      <c r="A7" s="39">
        <v>4</v>
      </c>
      <c r="B7" s="67" t="s">
        <v>93</v>
      </c>
      <c r="C7" s="67">
        <v>35</v>
      </c>
      <c r="D7" s="16" t="s">
        <v>97</v>
      </c>
      <c r="E7" s="16">
        <v>1306052014</v>
      </c>
      <c r="F7" s="13" t="s">
        <v>18</v>
      </c>
      <c r="G7" s="14">
        <v>84.95233181818183</v>
      </c>
      <c r="H7" s="14">
        <v>87.57</v>
      </c>
      <c r="I7" s="14">
        <v>93.2965500025</v>
      </c>
      <c r="J7" s="16"/>
      <c r="K7" s="71">
        <f t="shared" si="0"/>
        <v>265.81888182068184</v>
      </c>
      <c r="L7" s="37">
        <v>4</v>
      </c>
      <c r="M7" s="64">
        <f t="shared" si="1"/>
        <v>0.11428571428571428</v>
      </c>
      <c r="N7" s="65" t="s">
        <v>19</v>
      </c>
      <c r="O7" s="2"/>
    </row>
    <row r="8" spans="1:15" ht="14.25">
      <c r="A8" s="39">
        <v>5</v>
      </c>
      <c r="B8" s="67" t="s">
        <v>93</v>
      </c>
      <c r="C8" s="67">
        <v>35</v>
      </c>
      <c r="D8" s="16" t="s">
        <v>98</v>
      </c>
      <c r="E8" s="16">
        <v>1407022013</v>
      </c>
      <c r="F8" s="13" t="s">
        <v>18</v>
      </c>
      <c r="G8" s="14">
        <v>83.35733636363635</v>
      </c>
      <c r="H8" s="14">
        <v>87.57</v>
      </c>
      <c r="I8" s="14">
        <v>93.7141</v>
      </c>
      <c r="J8" s="16"/>
      <c r="K8" s="71">
        <f t="shared" si="0"/>
        <v>264.64143636363633</v>
      </c>
      <c r="L8" s="16">
        <v>5</v>
      </c>
      <c r="M8" s="64">
        <f t="shared" si="1"/>
        <v>0.14285714285714285</v>
      </c>
      <c r="N8" s="65" t="s">
        <v>19</v>
      </c>
      <c r="O8" s="2"/>
    </row>
    <row r="9" spans="1:15" ht="14.25">
      <c r="A9" s="39">
        <v>6</v>
      </c>
      <c r="B9" s="67" t="s">
        <v>93</v>
      </c>
      <c r="C9" s="67">
        <v>35</v>
      </c>
      <c r="D9" s="16" t="s">
        <v>99</v>
      </c>
      <c r="E9" s="16">
        <v>1407022021</v>
      </c>
      <c r="F9" s="13" t="s">
        <v>18</v>
      </c>
      <c r="G9" s="14">
        <v>85.45139545454545</v>
      </c>
      <c r="H9" s="14">
        <v>88.628</v>
      </c>
      <c r="I9" s="14">
        <v>88.7999999975</v>
      </c>
      <c r="J9" s="16"/>
      <c r="K9" s="71">
        <f t="shared" si="0"/>
        <v>262.87939545204546</v>
      </c>
      <c r="L9" s="16">
        <v>6</v>
      </c>
      <c r="M9" s="64">
        <f t="shared" si="1"/>
        <v>0.17142857142857143</v>
      </c>
      <c r="N9" s="65" t="s">
        <v>19</v>
      </c>
      <c r="O9" s="2"/>
    </row>
    <row r="10" spans="1:15" ht="14.25">
      <c r="A10" s="39">
        <v>7</v>
      </c>
      <c r="B10" s="67" t="s">
        <v>93</v>
      </c>
      <c r="C10" s="67">
        <v>35</v>
      </c>
      <c r="D10" s="16" t="s">
        <v>100</v>
      </c>
      <c r="E10" s="16">
        <v>1407022017</v>
      </c>
      <c r="F10" s="13" t="s">
        <v>18</v>
      </c>
      <c r="G10" s="14">
        <v>87.15393636363636</v>
      </c>
      <c r="H10" s="14">
        <v>87.275</v>
      </c>
      <c r="I10" s="14">
        <v>88.1843499975</v>
      </c>
      <c r="J10" s="16"/>
      <c r="K10" s="71">
        <f t="shared" si="0"/>
        <v>262.6132863611364</v>
      </c>
      <c r="L10" s="37">
        <v>7</v>
      </c>
      <c r="M10" s="64">
        <f t="shared" si="1"/>
        <v>0.2</v>
      </c>
      <c r="N10" s="65" t="s">
        <v>19</v>
      </c>
      <c r="O10" s="2"/>
    </row>
    <row r="11" spans="1:15" ht="14.25">
      <c r="A11" s="39">
        <v>8</v>
      </c>
      <c r="B11" s="67" t="s">
        <v>93</v>
      </c>
      <c r="C11" s="67">
        <v>35</v>
      </c>
      <c r="D11" s="16" t="s">
        <v>101</v>
      </c>
      <c r="E11" s="16">
        <v>1407022016</v>
      </c>
      <c r="F11" s="13" t="s">
        <v>18</v>
      </c>
      <c r="G11" s="14">
        <v>86.33573636363636</v>
      </c>
      <c r="H11" s="14">
        <v>84.767</v>
      </c>
      <c r="I11" s="14">
        <v>90.6711500025</v>
      </c>
      <c r="J11" s="16"/>
      <c r="K11" s="71">
        <f t="shared" si="0"/>
        <v>261.77388636613637</v>
      </c>
      <c r="L11" s="16">
        <v>8</v>
      </c>
      <c r="M11" s="64">
        <f t="shared" si="1"/>
        <v>0.22857142857142856</v>
      </c>
      <c r="N11" s="65" t="s">
        <v>19</v>
      </c>
      <c r="O11" s="2"/>
    </row>
    <row r="12" spans="1:15" ht="14.25">
      <c r="A12" s="39">
        <v>9</v>
      </c>
      <c r="B12" s="67" t="s">
        <v>93</v>
      </c>
      <c r="C12" s="67">
        <v>35</v>
      </c>
      <c r="D12" s="16" t="s">
        <v>102</v>
      </c>
      <c r="E12" s="16">
        <v>1407022014</v>
      </c>
      <c r="F12" s="13" t="s">
        <v>18</v>
      </c>
      <c r="G12" s="14">
        <v>84.9414181818182</v>
      </c>
      <c r="H12" s="14">
        <v>86.165</v>
      </c>
      <c r="I12" s="14">
        <v>90.5328000025</v>
      </c>
      <c r="J12" s="16"/>
      <c r="K12" s="71">
        <f t="shared" si="0"/>
        <v>261.63921818431817</v>
      </c>
      <c r="L12" s="16">
        <v>9</v>
      </c>
      <c r="M12" s="64">
        <f t="shared" si="1"/>
        <v>0.2571428571428571</v>
      </c>
      <c r="N12" s="65" t="s">
        <v>19</v>
      </c>
      <c r="O12" s="2"/>
    </row>
    <row r="13" spans="1:15" ht="14.25">
      <c r="A13" s="39">
        <v>10</v>
      </c>
      <c r="B13" s="67" t="s">
        <v>93</v>
      </c>
      <c r="C13" s="67">
        <v>35</v>
      </c>
      <c r="D13" s="16" t="s">
        <v>103</v>
      </c>
      <c r="E13" s="16">
        <v>1407022020</v>
      </c>
      <c r="F13" s="16" t="s">
        <v>19</v>
      </c>
      <c r="G13" s="14">
        <v>86.06704545454545</v>
      </c>
      <c r="H13" s="14">
        <v>87.666</v>
      </c>
      <c r="I13" s="14">
        <v>87.75625</v>
      </c>
      <c r="J13" s="16"/>
      <c r="K13" s="71">
        <f t="shared" si="0"/>
        <v>261.4892954545454</v>
      </c>
      <c r="L13" s="37">
        <v>10</v>
      </c>
      <c r="M13" s="64">
        <f t="shared" si="1"/>
        <v>0.2857142857142857</v>
      </c>
      <c r="N13" s="65" t="s">
        <v>19</v>
      </c>
      <c r="O13" s="2"/>
    </row>
    <row r="14" spans="1:15" ht="14.25">
      <c r="A14" s="39">
        <v>11</v>
      </c>
      <c r="B14" s="67" t="s">
        <v>93</v>
      </c>
      <c r="C14" s="67">
        <v>35</v>
      </c>
      <c r="D14" s="16" t="s">
        <v>104</v>
      </c>
      <c r="E14" s="16">
        <v>1407022018</v>
      </c>
      <c r="F14" s="13" t="s">
        <v>18</v>
      </c>
      <c r="G14" s="14">
        <v>85.07224090909091</v>
      </c>
      <c r="H14" s="14">
        <v>86.892</v>
      </c>
      <c r="I14" s="14">
        <v>88.9374999975</v>
      </c>
      <c r="J14" s="16"/>
      <c r="K14" s="71">
        <f t="shared" si="0"/>
        <v>260.90174090659093</v>
      </c>
      <c r="L14" s="16">
        <v>11</v>
      </c>
      <c r="M14" s="64">
        <f t="shared" si="1"/>
        <v>0.3142857142857143</v>
      </c>
      <c r="N14" s="65" t="s">
        <v>19</v>
      </c>
      <c r="O14" s="2"/>
    </row>
    <row r="15" spans="1:15" ht="14.25">
      <c r="A15" s="39">
        <v>12</v>
      </c>
      <c r="B15" s="67" t="s">
        <v>93</v>
      </c>
      <c r="C15" s="67">
        <v>35</v>
      </c>
      <c r="D15" s="16" t="s">
        <v>105</v>
      </c>
      <c r="E15" s="16">
        <v>1407022027</v>
      </c>
      <c r="F15" s="13" t="s">
        <v>18</v>
      </c>
      <c r="G15" s="14">
        <v>85.91779090909091</v>
      </c>
      <c r="H15" s="14">
        <v>87.935</v>
      </c>
      <c r="I15" s="14">
        <v>86.02934999749999</v>
      </c>
      <c r="J15" s="16"/>
      <c r="K15" s="71">
        <f t="shared" si="0"/>
        <v>259.8821409065909</v>
      </c>
      <c r="L15" s="16">
        <v>12</v>
      </c>
      <c r="M15" s="64">
        <f t="shared" si="1"/>
        <v>0.34285714285714286</v>
      </c>
      <c r="N15" s="13" t="s">
        <v>18</v>
      </c>
      <c r="O15" s="2"/>
    </row>
    <row r="16" spans="1:14" ht="14.25">
      <c r="A16" s="39">
        <v>13</v>
      </c>
      <c r="B16" s="67" t="s">
        <v>93</v>
      </c>
      <c r="C16" s="67">
        <v>35</v>
      </c>
      <c r="D16" s="16" t="s">
        <v>106</v>
      </c>
      <c r="E16" s="16">
        <v>1407022012</v>
      </c>
      <c r="F16" s="13" t="s">
        <v>18</v>
      </c>
      <c r="G16" s="14">
        <v>83.97567272727272</v>
      </c>
      <c r="H16" s="14">
        <v>87.102</v>
      </c>
      <c r="I16" s="14">
        <v>88.4978000025</v>
      </c>
      <c r="J16" s="16"/>
      <c r="K16" s="71">
        <f t="shared" si="0"/>
        <v>259.57547272977274</v>
      </c>
      <c r="L16" s="37">
        <v>13</v>
      </c>
      <c r="M16" s="64">
        <f t="shared" si="1"/>
        <v>0.37142857142857144</v>
      </c>
      <c r="N16" s="13" t="s">
        <v>18</v>
      </c>
    </row>
    <row r="17" spans="1:14" ht="14.25">
      <c r="A17" s="39">
        <v>14</v>
      </c>
      <c r="B17" s="67" t="s">
        <v>93</v>
      </c>
      <c r="C17" s="67">
        <v>35</v>
      </c>
      <c r="D17" s="16" t="s">
        <v>107</v>
      </c>
      <c r="E17" s="16">
        <v>1407022010</v>
      </c>
      <c r="F17" s="13" t="s">
        <v>18</v>
      </c>
      <c r="G17" s="14">
        <v>83.83184090909091</v>
      </c>
      <c r="H17" s="14">
        <v>86.38</v>
      </c>
      <c r="I17" s="14">
        <v>89.36060000250001</v>
      </c>
      <c r="J17" s="16"/>
      <c r="K17" s="71">
        <f t="shared" si="0"/>
        <v>259.5724409115909</v>
      </c>
      <c r="L17" s="16">
        <v>14</v>
      </c>
      <c r="M17" s="64">
        <f t="shared" si="1"/>
        <v>0.4</v>
      </c>
      <c r="N17" s="13" t="s">
        <v>18</v>
      </c>
    </row>
    <row r="18" spans="1:14" ht="14.25">
      <c r="A18" s="39">
        <v>15</v>
      </c>
      <c r="B18" s="67" t="s">
        <v>93</v>
      </c>
      <c r="C18" s="67">
        <v>35</v>
      </c>
      <c r="D18" s="16" t="s">
        <v>108</v>
      </c>
      <c r="E18" s="16">
        <v>1407022001</v>
      </c>
      <c r="F18" s="13" t="s">
        <v>18</v>
      </c>
      <c r="G18" s="14">
        <v>85.26411363636365</v>
      </c>
      <c r="H18" s="14">
        <v>84.226</v>
      </c>
      <c r="I18" s="14">
        <v>89.5730500025</v>
      </c>
      <c r="J18" s="16"/>
      <c r="K18" s="71">
        <f t="shared" si="0"/>
        <v>259.06316363886367</v>
      </c>
      <c r="L18" s="16">
        <v>15</v>
      </c>
      <c r="M18" s="64">
        <f t="shared" si="1"/>
        <v>0.42857142857142855</v>
      </c>
      <c r="N18" s="13" t="s">
        <v>18</v>
      </c>
    </row>
    <row r="19" spans="1:14" ht="14.25">
      <c r="A19" s="39">
        <v>16</v>
      </c>
      <c r="B19" s="67" t="s">
        <v>93</v>
      </c>
      <c r="C19" s="67">
        <v>35</v>
      </c>
      <c r="D19" s="16" t="s">
        <v>109</v>
      </c>
      <c r="E19" s="16">
        <v>1407022011</v>
      </c>
      <c r="F19" s="13" t="s">
        <v>18</v>
      </c>
      <c r="G19" s="14">
        <v>84.92461818181819</v>
      </c>
      <c r="H19" s="14">
        <v>86.824</v>
      </c>
      <c r="I19" s="14">
        <v>87.0865000025</v>
      </c>
      <c r="J19" s="16"/>
      <c r="K19" s="71">
        <f t="shared" si="0"/>
        <v>258.83511818431816</v>
      </c>
      <c r="L19" s="37">
        <v>16</v>
      </c>
      <c r="M19" s="64">
        <f t="shared" si="1"/>
        <v>0.45714285714285713</v>
      </c>
      <c r="N19" s="13" t="s">
        <v>18</v>
      </c>
    </row>
    <row r="20" spans="1:14" ht="14.25">
      <c r="A20" s="39">
        <v>17</v>
      </c>
      <c r="B20" s="67" t="s">
        <v>93</v>
      </c>
      <c r="C20" s="67">
        <v>35</v>
      </c>
      <c r="D20" s="16" t="s">
        <v>110</v>
      </c>
      <c r="E20" s="16">
        <v>1301042003</v>
      </c>
      <c r="F20" s="16" t="s">
        <v>19</v>
      </c>
      <c r="G20" s="14">
        <v>81.54103181818182</v>
      </c>
      <c r="H20" s="14">
        <v>86.908</v>
      </c>
      <c r="I20" s="14">
        <v>89.2069</v>
      </c>
      <c r="J20" s="16"/>
      <c r="K20" s="71">
        <f t="shared" si="0"/>
        <v>257.65593181818184</v>
      </c>
      <c r="L20" s="16">
        <v>17</v>
      </c>
      <c r="M20" s="64">
        <f t="shared" si="1"/>
        <v>0.4857142857142857</v>
      </c>
      <c r="N20" s="13" t="s">
        <v>18</v>
      </c>
    </row>
    <row r="21" spans="1:14" ht="14.25">
      <c r="A21" s="39">
        <v>18</v>
      </c>
      <c r="B21" s="67" t="s">
        <v>93</v>
      </c>
      <c r="C21" s="67">
        <v>35</v>
      </c>
      <c r="D21" s="16" t="s">
        <v>111</v>
      </c>
      <c r="E21" s="16">
        <v>1307052031</v>
      </c>
      <c r="F21" s="13" t="s">
        <v>18</v>
      </c>
      <c r="G21" s="14">
        <v>82.56148636363636</v>
      </c>
      <c r="H21" s="14">
        <v>84.784</v>
      </c>
      <c r="I21" s="14">
        <v>89.51494999750001</v>
      </c>
      <c r="J21" s="16"/>
      <c r="K21" s="71">
        <f t="shared" si="0"/>
        <v>256.8604363611364</v>
      </c>
      <c r="L21" s="16">
        <v>18</v>
      </c>
      <c r="M21" s="64">
        <f t="shared" si="1"/>
        <v>0.5142857142857142</v>
      </c>
      <c r="N21" s="13" t="s">
        <v>18</v>
      </c>
    </row>
    <row r="22" spans="1:14" ht="14.25">
      <c r="A22" s="39">
        <v>19</v>
      </c>
      <c r="B22" s="67" t="s">
        <v>93</v>
      </c>
      <c r="C22" s="67">
        <v>35</v>
      </c>
      <c r="D22" s="16" t="s">
        <v>112</v>
      </c>
      <c r="E22" s="16">
        <v>1407022002</v>
      </c>
      <c r="F22" s="16" t="s">
        <v>19</v>
      </c>
      <c r="G22" s="14">
        <v>82.39215909090909</v>
      </c>
      <c r="H22" s="14">
        <v>86.038</v>
      </c>
      <c r="I22" s="14">
        <v>85.23909999749999</v>
      </c>
      <c r="J22" s="16"/>
      <c r="K22" s="71">
        <f t="shared" si="0"/>
        <v>253.6692590884091</v>
      </c>
      <c r="L22" s="37">
        <v>19</v>
      </c>
      <c r="M22" s="64">
        <f t="shared" si="1"/>
        <v>0.5428571428571428</v>
      </c>
      <c r="N22" s="13" t="s">
        <v>18</v>
      </c>
    </row>
    <row r="23" spans="1:14" ht="14.25">
      <c r="A23" s="39">
        <v>20</v>
      </c>
      <c r="B23" s="67" t="s">
        <v>93</v>
      </c>
      <c r="C23" s="67">
        <v>35</v>
      </c>
      <c r="D23" s="16" t="s">
        <v>113</v>
      </c>
      <c r="E23" s="16">
        <v>1407022028</v>
      </c>
      <c r="F23" s="13" t="s">
        <v>18</v>
      </c>
      <c r="G23" s="14">
        <v>82.9202090909091</v>
      </c>
      <c r="H23" s="14">
        <v>82.999</v>
      </c>
      <c r="I23" s="14">
        <v>86.8950999975</v>
      </c>
      <c r="J23" s="16"/>
      <c r="K23" s="71">
        <f t="shared" si="0"/>
        <v>252.81430908840906</v>
      </c>
      <c r="L23" s="16">
        <v>20</v>
      </c>
      <c r="M23" s="64">
        <f t="shared" si="1"/>
        <v>0.5714285714285714</v>
      </c>
      <c r="N23" s="13" t="s">
        <v>18</v>
      </c>
    </row>
    <row r="24" spans="1:14" ht="14.25">
      <c r="A24" s="39">
        <v>21</v>
      </c>
      <c r="B24" s="67" t="s">
        <v>93</v>
      </c>
      <c r="C24" s="67">
        <v>35</v>
      </c>
      <c r="D24" s="16" t="s">
        <v>114</v>
      </c>
      <c r="E24" s="16">
        <v>1407022003</v>
      </c>
      <c r="F24" s="13" t="s">
        <v>18</v>
      </c>
      <c r="G24" s="14">
        <v>79.7222909090909</v>
      </c>
      <c r="H24" s="14">
        <v>84.688</v>
      </c>
      <c r="I24" s="14">
        <v>84.6086999975</v>
      </c>
      <c r="J24" s="16"/>
      <c r="K24" s="71">
        <f t="shared" si="0"/>
        <v>249.01899090659091</v>
      </c>
      <c r="L24" s="16">
        <v>21</v>
      </c>
      <c r="M24" s="64">
        <f t="shared" si="1"/>
        <v>0.6</v>
      </c>
      <c r="N24" s="13" t="s">
        <v>18</v>
      </c>
    </row>
    <row r="25" spans="1:14" ht="14.25">
      <c r="A25" s="39">
        <v>22</v>
      </c>
      <c r="B25" s="67" t="s">
        <v>93</v>
      </c>
      <c r="C25" s="67">
        <v>35</v>
      </c>
      <c r="D25" s="16" t="s">
        <v>115</v>
      </c>
      <c r="E25" s="16">
        <v>1407022025</v>
      </c>
      <c r="F25" s="13" t="s">
        <v>18</v>
      </c>
      <c r="G25" s="14">
        <v>80.26785454545455</v>
      </c>
      <c r="H25" s="14">
        <v>83.879</v>
      </c>
      <c r="I25" s="14">
        <v>84.7980500025</v>
      </c>
      <c r="J25" s="16"/>
      <c r="K25" s="71">
        <f t="shared" si="0"/>
        <v>248.9449045479546</v>
      </c>
      <c r="L25" s="37">
        <v>22</v>
      </c>
      <c r="M25" s="64">
        <f t="shared" si="1"/>
        <v>0.6285714285714286</v>
      </c>
      <c r="N25" s="13" t="s">
        <v>18</v>
      </c>
    </row>
    <row r="26" spans="1:14" ht="14.25">
      <c r="A26" s="39">
        <v>23</v>
      </c>
      <c r="B26" s="67" t="s">
        <v>93</v>
      </c>
      <c r="C26" s="67">
        <v>35</v>
      </c>
      <c r="D26" s="16" t="s">
        <v>116</v>
      </c>
      <c r="E26" s="16">
        <v>1407022024</v>
      </c>
      <c r="F26" s="13" t="s">
        <v>18</v>
      </c>
      <c r="G26" s="14">
        <v>79.57127272727273</v>
      </c>
      <c r="H26" s="14">
        <v>84.208</v>
      </c>
      <c r="I26" s="14">
        <v>84.3851000025</v>
      </c>
      <c r="J26" s="16"/>
      <c r="K26" s="71">
        <f t="shared" si="0"/>
        <v>248.1643727297727</v>
      </c>
      <c r="L26" s="16">
        <v>23</v>
      </c>
      <c r="M26" s="64">
        <f t="shared" si="1"/>
        <v>0.6571428571428571</v>
      </c>
      <c r="N26" s="13" t="s">
        <v>18</v>
      </c>
    </row>
    <row r="27" spans="1:14" ht="14.25">
      <c r="A27" s="39">
        <v>24</v>
      </c>
      <c r="B27" s="67" t="s">
        <v>93</v>
      </c>
      <c r="C27" s="67">
        <v>35</v>
      </c>
      <c r="D27" s="16" t="s">
        <v>117</v>
      </c>
      <c r="E27" s="16">
        <v>1407022019</v>
      </c>
      <c r="F27" s="13" t="s">
        <v>18</v>
      </c>
      <c r="G27" s="14">
        <v>80.4339590909091</v>
      </c>
      <c r="H27" s="14">
        <v>83.146</v>
      </c>
      <c r="I27" s="14">
        <v>84.46160000249999</v>
      </c>
      <c r="J27" s="16"/>
      <c r="K27" s="71">
        <f t="shared" si="0"/>
        <v>248.0415590934091</v>
      </c>
      <c r="L27" s="16">
        <v>24</v>
      </c>
      <c r="M27" s="64">
        <f t="shared" si="1"/>
        <v>0.6857142857142857</v>
      </c>
      <c r="N27" s="13" t="s">
        <v>18</v>
      </c>
    </row>
    <row r="28" spans="1:14" ht="14.25">
      <c r="A28" s="39">
        <v>25</v>
      </c>
      <c r="B28" s="67" t="s">
        <v>93</v>
      </c>
      <c r="C28" s="67">
        <v>35</v>
      </c>
      <c r="D28" s="16" t="s">
        <v>118</v>
      </c>
      <c r="E28" s="16">
        <v>1407022007</v>
      </c>
      <c r="F28" s="13" t="s">
        <v>18</v>
      </c>
      <c r="G28" s="14">
        <v>79.00199545454545</v>
      </c>
      <c r="H28" s="14">
        <v>82.115</v>
      </c>
      <c r="I28" s="14">
        <v>84.54160000249999</v>
      </c>
      <c r="J28" s="16"/>
      <c r="K28" s="71">
        <f t="shared" si="0"/>
        <v>245.65859545704544</v>
      </c>
      <c r="L28" s="37">
        <v>25</v>
      </c>
      <c r="M28" s="64">
        <f t="shared" si="1"/>
        <v>0.7142857142857143</v>
      </c>
      <c r="N28" s="13" t="s">
        <v>18</v>
      </c>
    </row>
    <row r="29" spans="1:14" ht="14.25">
      <c r="A29" s="39">
        <v>26</v>
      </c>
      <c r="B29" s="67" t="s">
        <v>93</v>
      </c>
      <c r="C29" s="67">
        <v>35</v>
      </c>
      <c r="D29" s="16" t="s">
        <v>119</v>
      </c>
      <c r="E29" s="16">
        <v>1407022023</v>
      </c>
      <c r="F29" s="13" t="s">
        <v>18</v>
      </c>
      <c r="G29" s="14">
        <v>79.94983181818182</v>
      </c>
      <c r="H29" s="14">
        <v>82.411</v>
      </c>
      <c r="I29" s="14">
        <v>82.7047499975</v>
      </c>
      <c r="J29" s="16"/>
      <c r="K29" s="71">
        <f t="shared" si="0"/>
        <v>245.0655818156818</v>
      </c>
      <c r="L29" s="16">
        <v>26</v>
      </c>
      <c r="M29" s="64">
        <f t="shared" si="1"/>
        <v>0.7428571428571429</v>
      </c>
      <c r="N29" s="13" t="s">
        <v>18</v>
      </c>
    </row>
    <row r="30" spans="1:14" ht="14.25">
      <c r="A30" s="39">
        <v>27</v>
      </c>
      <c r="B30" s="67" t="s">
        <v>93</v>
      </c>
      <c r="C30" s="67">
        <v>35</v>
      </c>
      <c r="D30" s="16" t="s">
        <v>120</v>
      </c>
      <c r="E30" s="16">
        <v>1407022026</v>
      </c>
      <c r="F30" s="13" t="s">
        <v>18</v>
      </c>
      <c r="G30" s="14">
        <v>79.35347727272726</v>
      </c>
      <c r="H30" s="14">
        <v>81.009</v>
      </c>
      <c r="I30" s="14">
        <v>84.5645000025</v>
      </c>
      <c r="J30" s="16"/>
      <c r="K30" s="71">
        <f t="shared" si="0"/>
        <v>244.92697727522727</v>
      </c>
      <c r="L30" s="16">
        <v>27</v>
      </c>
      <c r="M30" s="64">
        <f t="shared" si="1"/>
        <v>0.7714285714285715</v>
      </c>
      <c r="N30" s="13" t="s">
        <v>18</v>
      </c>
    </row>
    <row r="31" spans="1:14" ht="14.25">
      <c r="A31" s="39">
        <v>28</v>
      </c>
      <c r="B31" s="67" t="s">
        <v>93</v>
      </c>
      <c r="C31" s="67">
        <v>35</v>
      </c>
      <c r="D31" s="16" t="s">
        <v>121</v>
      </c>
      <c r="E31" s="16">
        <v>1407022009</v>
      </c>
      <c r="F31" s="13" t="s">
        <v>18</v>
      </c>
      <c r="G31" s="14">
        <v>78.54584545454547</v>
      </c>
      <c r="H31" s="14">
        <v>82.051</v>
      </c>
      <c r="I31" s="14">
        <v>82.2913</v>
      </c>
      <c r="J31" s="16"/>
      <c r="K31" s="71">
        <f t="shared" si="0"/>
        <v>242.88814545454548</v>
      </c>
      <c r="L31" s="37">
        <v>28</v>
      </c>
      <c r="M31" s="64">
        <f t="shared" si="1"/>
        <v>0.8</v>
      </c>
      <c r="N31" s="13" t="s">
        <v>18</v>
      </c>
    </row>
    <row r="32" spans="1:14" ht="14.25">
      <c r="A32" s="39">
        <v>29</v>
      </c>
      <c r="B32" s="67" t="s">
        <v>93</v>
      </c>
      <c r="C32" s="67">
        <v>35</v>
      </c>
      <c r="D32" s="16" t="s">
        <v>122</v>
      </c>
      <c r="E32" s="16">
        <v>1407022008</v>
      </c>
      <c r="F32" s="13" t="s">
        <v>18</v>
      </c>
      <c r="G32" s="14">
        <v>75.3443909090909</v>
      </c>
      <c r="H32" s="14">
        <v>82.132</v>
      </c>
      <c r="I32" s="14">
        <v>83.5732000025</v>
      </c>
      <c r="J32" s="16"/>
      <c r="K32" s="71">
        <f t="shared" si="0"/>
        <v>241.04959091159094</v>
      </c>
      <c r="L32" s="16">
        <v>29</v>
      </c>
      <c r="M32" s="64">
        <f t="shared" si="1"/>
        <v>0.8285714285714286</v>
      </c>
      <c r="N32" s="13" t="s">
        <v>18</v>
      </c>
    </row>
    <row r="33" spans="1:14" ht="14.25">
      <c r="A33" s="39">
        <v>30</v>
      </c>
      <c r="B33" s="67" t="s">
        <v>93</v>
      </c>
      <c r="C33" s="67">
        <v>35</v>
      </c>
      <c r="D33" s="16" t="s">
        <v>123</v>
      </c>
      <c r="E33" s="16">
        <v>1301062023</v>
      </c>
      <c r="F33" s="13" t="s">
        <v>18</v>
      </c>
      <c r="G33" s="14">
        <v>82.55123181818182</v>
      </c>
      <c r="H33" s="14">
        <v>81.979</v>
      </c>
      <c r="I33" s="14">
        <v>75.47190539399999</v>
      </c>
      <c r="J33" s="16"/>
      <c r="K33" s="71">
        <f t="shared" si="0"/>
        <v>240.00213721218182</v>
      </c>
      <c r="L33" s="16">
        <v>30</v>
      </c>
      <c r="M33" s="64">
        <f t="shared" si="1"/>
        <v>0.8571428571428571</v>
      </c>
      <c r="N33" s="13" t="s">
        <v>18</v>
      </c>
    </row>
    <row r="34" spans="1:14" ht="14.25">
      <c r="A34" s="39">
        <v>31</v>
      </c>
      <c r="B34" s="67" t="s">
        <v>93</v>
      </c>
      <c r="C34" s="67">
        <v>35</v>
      </c>
      <c r="D34" s="16" t="s">
        <v>124</v>
      </c>
      <c r="E34" s="16">
        <v>1407022030</v>
      </c>
      <c r="F34" s="13" t="s">
        <v>18</v>
      </c>
      <c r="G34" s="14">
        <v>78.60081818181818</v>
      </c>
      <c r="H34" s="14">
        <v>81.299</v>
      </c>
      <c r="I34" s="14">
        <v>78.58409999749999</v>
      </c>
      <c r="J34" s="16"/>
      <c r="K34" s="71">
        <f t="shared" si="0"/>
        <v>238.4839181793182</v>
      </c>
      <c r="L34" s="37">
        <v>31</v>
      </c>
      <c r="M34" s="64">
        <f t="shared" si="1"/>
        <v>0.8857142857142857</v>
      </c>
      <c r="N34" s="13" t="s">
        <v>18</v>
      </c>
    </row>
    <row r="35" spans="1:14" ht="14.25">
      <c r="A35" s="39">
        <v>32</v>
      </c>
      <c r="B35" s="67" t="s">
        <v>93</v>
      </c>
      <c r="C35" s="67">
        <v>35</v>
      </c>
      <c r="D35" s="16" t="s">
        <v>125</v>
      </c>
      <c r="E35" s="16">
        <v>1407022006</v>
      </c>
      <c r="F35" s="13" t="s">
        <v>18</v>
      </c>
      <c r="G35" s="14">
        <v>76.2807590909091</v>
      </c>
      <c r="H35" s="14">
        <v>81.231</v>
      </c>
      <c r="I35" s="14">
        <v>80.3182500025</v>
      </c>
      <c r="J35" s="16"/>
      <c r="K35" s="71">
        <f t="shared" si="0"/>
        <v>237.8300090934091</v>
      </c>
      <c r="L35" s="16">
        <v>32</v>
      </c>
      <c r="M35" s="64">
        <f t="shared" si="1"/>
        <v>0.9142857142857143</v>
      </c>
      <c r="N35" s="13" t="s">
        <v>18</v>
      </c>
    </row>
    <row r="36" spans="1:14" ht="14.25">
      <c r="A36" s="39">
        <v>33</v>
      </c>
      <c r="B36" s="67" t="s">
        <v>93</v>
      </c>
      <c r="C36" s="67">
        <v>35</v>
      </c>
      <c r="D36" s="16" t="s">
        <v>126</v>
      </c>
      <c r="E36" s="16">
        <v>1407022004</v>
      </c>
      <c r="F36" s="13" t="s">
        <v>18</v>
      </c>
      <c r="G36" s="14">
        <v>73.64184999999999</v>
      </c>
      <c r="H36" s="14">
        <v>76.842</v>
      </c>
      <c r="I36" s="14">
        <v>79.2016000025</v>
      </c>
      <c r="J36" s="16"/>
      <c r="K36" s="71">
        <f t="shared" si="0"/>
        <v>229.68545000249998</v>
      </c>
      <c r="L36" s="16">
        <v>33</v>
      </c>
      <c r="M36" s="64">
        <f t="shared" si="1"/>
        <v>0.9428571428571428</v>
      </c>
      <c r="N36" s="13" t="s">
        <v>18</v>
      </c>
    </row>
    <row r="37" spans="1:14" ht="14.25">
      <c r="A37" s="39">
        <v>34</v>
      </c>
      <c r="B37" s="67" t="s">
        <v>93</v>
      </c>
      <c r="C37" s="67">
        <v>35</v>
      </c>
      <c r="D37" s="16" t="s">
        <v>127</v>
      </c>
      <c r="E37" s="16">
        <v>1407022029</v>
      </c>
      <c r="F37" s="13" t="s">
        <v>18</v>
      </c>
      <c r="G37" s="14">
        <v>74.52221363636363</v>
      </c>
      <c r="H37" s="14">
        <v>77.421</v>
      </c>
      <c r="I37" s="14">
        <v>74.33239999749999</v>
      </c>
      <c r="J37" s="16"/>
      <c r="K37" s="71">
        <f t="shared" si="0"/>
        <v>226.2756136338636</v>
      </c>
      <c r="L37" s="37">
        <v>34</v>
      </c>
      <c r="M37" s="64">
        <f t="shared" si="1"/>
        <v>0.9714285714285714</v>
      </c>
      <c r="N37" s="13" t="s">
        <v>18</v>
      </c>
    </row>
    <row r="38" spans="1:14" ht="14.25">
      <c r="A38" s="39">
        <v>35</v>
      </c>
      <c r="B38" s="67" t="s">
        <v>93</v>
      </c>
      <c r="C38" s="67">
        <v>35</v>
      </c>
      <c r="D38" s="16" t="s">
        <v>128</v>
      </c>
      <c r="E38" s="16">
        <v>1407022005</v>
      </c>
      <c r="F38" s="13" t="s">
        <v>18</v>
      </c>
      <c r="G38" s="14">
        <v>77.10407727272727</v>
      </c>
      <c r="H38" s="14">
        <v>81.094</v>
      </c>
      <c r="I38" s="16"/>
      <c r="J38" s="16"/>
      <c r="K38" s="71">
        <f t="shared" si="0"/>
        <v>158.19807727272726</v>
      </c>
      <c r="L38" s="16">
        <v>35</v>
      </c>
      <c r="M38" s="64">
        <f t="shared" si="1"/>
        <v>1</v>
      </c>
      <c r="N38" s="13" t="s">
        <v>18</v>
      </c>
    </row>
    <row r="39" spans="1:14" ht="14.25">
      <c r="A39" s="11"/>
      <c r="B39" s="12"/>
      <c r="C39" s="12"/>
      <c r="D39" s="9"/>
      <c r="E39" s="9"/>
      <c r="F39" s="9"/>
      <c r="G39" s="14"/>
      <c r="H39" s="68"/>
      <c r="I39" s="9"/>
      <c r="J39" s="9"/>
      <c r="K39" s="72"/>
      <c r="L39" s="16"/>
      <c r="M39" s="28"/>
      <c r="N39" s="13"/>
    </row>
    <row r="40" spans="1:14" ht="14.25">
      <c r="A40" s="11"/>
      <c r="B40" s="12"/>
      <c r="C40" s="12"/>
      <c r="D40" s="9"/>
      <c r="E40" s="9"/>
      <c r="F40" s="9"/>
      <c r="G40" s="14"/>
      <c r="H40" s="68"/>
      <c r="I40" s="9"/>
      <c r="J40" s="9"/>
      <c r="K40" s="72"/>
      <c r="L40" s="16"/>
      <c r="M40" s="28"/>
      <c r="N40" s="13"/>
    </row>
    <row r="41" spans="1:14" ht="14.25">
      <c r="A41" s="11"/>
      <c r="B41" s="12"/>
      <c r="C41" s="12"/>
      <c r="D41" s="9"/>
      <c r="E41" s="9"/>
      <c r="F41" s="9"/>
      <c r="G41" s="14"/>
      <c r="H41" s="68"/>
      <c r="I41" s="9"/>
      <c r="J41" s="9"/>
      <c r="K41" s="72"/>
      <c r="L41" s="16"/>
      <c r="M41" s="28"/>
      <c r="N41" s="13"/>
    </row>
    <row r="42" spans="1:14" ht="14.25">
      <c r="A42" s="11"/>
      <c r="B42" s="12"/>
      <c r="C42" s="12"/>
      <c r="D42" s="9"/>
      <c r="E42" s="9"/>
      <c r="F42" s="9"/>
      <c r="G42" s="14"/>
      <c r="H42" s="68"/>
      <c r="I42" s="9"/>
      <c r="J42" s="9"/>
      <c r="K42" s="72"/>
      <c r="L42" s="16"/>
      <c r="M42" s="28"/>
      <c r="N42" s="13"/>
    </row>
    <row r="43" spans="1:14" ht="14.25">
      <c r="A43" s="11"/>
      <c r="B43" s="12"/>
      <c r="C43" s="12"/>
      <c r="D43" s="9"/>
      <c r="E43" s="9"/>
      <c r="F43" s="9"/>
      <c r="G43" s="14"/>
      <c r="H43" s="68"/>
      <c r="I43" s="9"/>
      <c r="J43" s="9"/>
      <c r="K43" s="72"/>
      <c r="L43" s="16"/>
      <c r="M43" s="28"/>
      <c r="N43" s="13"/>
    </row>
    <row r="44" spans="1:14" ht="14.25">
      <c r="A44" s="11"/>
      <c r="B44" s="12"/>
      <c r="C44" s="12"/>
      <c r="D44" s="9"/>
      <c r="E44" s="9"/>
      <c r="F44" s="9"/>
      <c r="G44" s="14"/>
      <c r="H44" s="68"/>
      <c r="I44" s="9"/>
      <c r="J44" s="9"/>
      <c r="K44" s="72"/>
      <c r="L44" s="16"/>
      <c r="M44" s="28"/>
      <c r="N44" s="13"/>
    </row>
    <row r="45" spans="1:14" ht="14.25">
      <c r="A45" s="11"/>
      <c r="B45" s="12"/>
      <c r="C45" s="12"/>
      <c r="D45" s="9"/>
      <c r="E45" s="9"/>
      <c r="F45" s="9"/>
      <c r="G45" s="14"/>
      <c r="H45" s="68"/>
      <c r="I45" s="9"/>
      <c r="J45" s="9"/>
      <c r="K45" s="72"/>
      <c r="L45" s="16"/>
      <c r="M45" s="28"/>
      <c r="N45" s="13"/>
    </row>
    <row r="46" spans="1:14" ht="14.25">
      <c r="A46" s="11"/>
      <c r="B46" s="12"/>
      <c r="C46" s="12"/>
      <c r="D46" s="9"/>
      <c r="E46" s="9"/>
      <c r="F46" s="9"/>
      <c r="G46" s="14"/>
      <c r="H46" s="68"/>
      <c r="I46" s="9"/>
      <c r="J46" s="9"/>
      <c r="K46" s="72"/>
      <c r="L46" s="16"/>
      <c r="M46" s="28"/>
      <c r="N46" s="13"/>
    </row>
    <row r="47" spans="1:14" ht="14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16"/>
      <c r="L47" s="73"/>
      <c r="M47" s="28"/>
      <c r="N47" s="13"/>
    </row>
    <row r="48" spans="1:14" ht="14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16"/>
      <c r="L48" s="73"/>
      <c r="M48" s="28"/>
      <c r="N48" s="13"/>
    </row>
  </sheetData>
  <sheetProtection/>
  <mergeCells count="1">
    <mergeCell ref="A1:N1"/>
  </mergeCells>
  <printOptions/>
  <pageMargins left="0.51" right="0.24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6">
      <selection activeCell="Q18" sqref="Q18"/>
    </sheetView>
  </sheetViews>
  <sheetFormatPr defaultColWidth="9.00390625" defaultRowHeight="14.25"/>
  <cols>
    <col min="1" max="1" width="5.625" style="0" customWidth="1"/>
    <col min="2" max="2" width="8.25390625" style="0" customWidth="1"/>
    <col min="3" max="3" width="6.875" style="0" customWidth="1"/>
    <col min="4" max="4" width="9.00390625" style="61" customWidth="1"/>
    <col min="5" max="5" width="12.75390625" style="0" customWidth="1"/>
    <col min="7" max="7" width="9.375" style="2" customWidth="1"/>
    <col min="8" max="8" width="9.625" style="2" customWidth="1"/>
    <col min="9" max="9" width="9.125" style="2" customWidth="1"/>
    <col min="10" max="10" width="9.00390625" style="2" customWidth="1"/>
    <col min="11" max="11" width="8.125" style="2" customWidth="1"/>
    <col min="12" max="12" width="7.25390625" style="2" customWidth="1"/>
    <col min="13" max="13" width="11.00390625" style="2" customWidth="1"/>
    <col min="14" max="14" width="12.25390625" style="2" customWidth="1"/>
    <col min="15" max="15" width="12.375" style="2" customWidth="1"/>
  </cols>
  <sheetData>
    <row r="1" spans="1:14" ht="20.25">
      <c r="A1" s="94" t="s">
        <v>129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14.25">
      <c r="A2" s="4" t="s">
        <v>1</v>
      </c>
      <c r="B2" s="4"/>
      <c r="C2" s="4"/>
      <c r="D2" s="5"/>
      <c r="E2" s="4"/>
      <c r="F2" s="4"/>
      <c r="G2" s="6"/>
      <c r="H2" s="6"/>
      <c r="I2" s="6"/>
      <c r="J2" s="6"/>
      <c r="K2" s="6"/>
      <c r="L2" s="6"/>
      <c r="M2" s="6"/>
      <c r="N2" s="6"/>
    </row>
    <row r="3" spans="1:15" ht="36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91</v>
      </c>
      <c r="M3" s="10" t="s">
        <v>14</v>
      </c>
      <c r="N3" s="27" t="s">
        <v>92</v>
      </c>
      <c r="O3" s="51"/>
    </row>
    <row r="4" spans="1:14" ht="14.25">
      <c r="A4" s="11">
        <v>1</v>
      </c>
      <c r="B4" s="12" t="s">
        <v>130</v>
      </c>
      <c r="C4" s="12">
        <v>50</v>
      </c>
      <c r="D4" s="24" t="s">
        <v>131</v>
      </c>
      <c r="E4" s="24">
        <v>1308022067</v>
      </c>
      <c r="F4" s="13" t="s">
        <v>18</v>
      </c>
      <c r="G4" s="14">
        <v>90.793</v>
      </c>
      <c r="H4" s="14">
        <v>87.438</v>
      </c>
      <c r="I4" s="14">
        <v>93.896575</v>
      </c>
      <c r="J4" s="37"/>
      <c r="K4" s="14">
        <f aca="true" t="shared" si="0" ref="K4:K35">G4+H4+I4+J4</f>
        <v>272.127575</v>
      </c>
      <c r="L4" s="37">
        <v>1</v>
      </c>
      <c r="M4" s="64">
        <f>L4/C4</f>
        <v>0.02</v>
      </c>
      <c r="N4" s="65" t="s">
        <v>19</v>
      </c>
    </row>
    <row r="5" spans="1:14" ht="14.25">
      <c r="A5" s="11">
        <v>2</v>
      </c>
      <c r="B5" s="12" t="s">
        <v>130</v>
      </c>
      <c r="C5" s="12">
        <v>50</v>
      </c>
      <c r="D5" s="9" t="s">
        <v>132</v>
      </c>
      <c r="E5" s="9">
        <v>1407032012</v>
      </c>
      <c r="F5" s="13" t="s">
        <v>18</v>
      </c>
      <c r="G5" s="14">
        <v>85.42351428571428</v>
      </c>
      <c r="H5" s="14">
        <v>91.159</v>
      </c>
      <c r="I5" s="14">
        <v>94.328175</v>
      </c>
      <c r="J5" s="16"/>
      <c r="K5" s="14">
        <f t="shared" si="0"/>
        <v>270.9106892857143</v>
      </c>
      <c r="L5" s="16">
        <v>2</v>
      </c>
      <c r="M5" s="64">
        <f aca="true" t="shared" si="1" ref="M5:M53">L5/C5</f>
        <v>0.04</v>
      </c>
      <c r="N5" s="65" t="s">
        <v>19</v>
      </c>
    </row>
    <row r="6" spans="1:14" ht="14.25">
      <c r="A6" s="11">
        <v>3</v>
      </c>
      <c r="B6" s="12" t="s">
        <v>130</v>
      </c>
      <c r="C6" s="12">
        <v>50</v>
      </c>
      <c r="D6" s="9" t="s">
        <v>133</v>
      </c>
      <c r="E6" s="9">
        <v>1407032021</v>
      </c>
      <c r="F6" s="9" t="s">
        <v>19</v>
      </c>
      <c r="G6" s="14">
        <v>86.65440714285714</v>
      </c>
      <c r="H6" s="14">
        <v>90.2</v>
      </c>
      <c r="I6" s="14">
        <v>92.61615</v>
      </c>
      <c r="J6" s="16"/>
      <c r="K6" s="14">
        <f t="shared" si="0"/>
        <v>269.47055714285716</v>
      </c>
      <c r="L6" s="16">
        <v>3</v>
      </c>
      <c r="M6" s="64">
        <f t="shared" si="1"/>
        <v>0.06</v>
      </c>
      <c r="N6" s="65" t="s">
        <v>19</v>
      </c>
    </row>
    <row r="7" spans="1:14" ht="14.25">
      <c r="A7" s="11">
        <v>4</v>
      </c>
      <c r="B7" s="12" t="s">
        <v>130</v>
      </c>
      <c r="C7" s="12">
        <v>50</v>
      </c>
      <c r="D7" s="9" t="s">
        <v>134</v>
      </c>
      <c r="E7" s="9" t="s">
        <v>135</v>
      </c>
      <c r="F7" s="13" t="s">
        <v>18</v>
      </c>
      <c r="G7" s="14">
        <v>88.08550000000001</v>
      </c>
      <c r="H7" s="14">
        <v>89.266</v>
      </c>
      <c r="I7" s="14">
        <v>91.32945000000001</v>
      </c>
      <c r="J7" s="16"/>
      <c r="K7" s="14">
        <f t="shared" si="0"/>
        <v>268.68095000000005</v>
      </c>
      <c r="L7" s="37">
        <v>4</v>
      </c>
      <c r="M7" s="64">
        <f t="shared" si="1"/>
        <v>0.08</v>
      </c>
      <c r="N7" s="65" t="s">
        <v>19</v>
      </c>
    </row>
    <row r="8" spans="1:14" ht="14.25">
      <c r="A8" s="11">
        <v>5</v>
      </c>
      <c r="B8" s="12" t="s">
        <v>130</v>
      </c>
      <c r="C8" s="12">
        <v>50</v>
      </c>
      <c r="D8" s="9" t="s">
        <v>136</v>
      </c>
      <c r="E8" s="9">
        <v>1322032008</v>
      </c>
      <c r="F8" s="9" t="s">
        <v>19</v>
      </c>
      <c r="G8" s="14">
        <v>88.39604285714286</v>
      </c>
      <c r="H8" s="14">
        <v>89.571</v>
      </c>
      <c r="I8" s="14">
        <v>89.98145</v>
      </c>
      <c r="J8" s="16"/>
      <c r="K8" s="14">
        <f t="shared" si="0"/>
        <v>267.94849285714287</v>
      </c>
      <c r="L8" s="16">
        <v>5</v>
      </c>
      <c r="M8" s="64">
        <f t="shared" si="1"/>
        <v>0.1</v>
      </c>
      <c r="N8" s="65" t="s">
        <v>19</v>
      </c>
    </row>
    <row r="9" spans="1:14" ht="14.25">
      <c r="A9" s="11">
        <v>6</v>
      </c>
      <c r="B9" s="12" t="s">
        <v>130</v>
      </c>
      <c r="C9" s="12">
        <v>50</v>
      </c>
      <c r="D9" s="9" t="s">
        <v>137</v>
      </c>
      <c r="E9" s="9">
        <v>1407032025</v>
      </c>
      <c r="F9" s="13" t="s">
        <v>18</v>
      </c>
      <c r="G9" s="14">
        <v>84.95892857142857</v>
      </c>
      <c r="H9" s="14">
        <v>88.913</v>
      </c>
      <c r="I9" s="14">
        <v>90.81439999999999</v>
      </c>
      <c r="J9" s="16"/>
      <c r="K9" s="14">
        <f t="shared" si="0"/>
        <v>264.68632857142853</v>
      </c>
      <c r="L9" s="16">
        <v>6</v>
      </c>
      <c r="M9" s="64">
        <f t="shared" si="1"/>
        <v>0.12</v>
      </c>
      <c r="N9" s="65" t="s">
        <v>19</v>
      </c>
    </row>
    <row r="10" spans="1:14" ht="14.25">
      <c r="A10" s="11">
        <v>7</v>
      </c>
      <c r="B10" s="12" t="s">
        <v>130</v>
      </c>
      <c r="C10" s="12">
        <v>50</v>
      </c>
      <c r="D10" s="9" t="s">
        <v>138</v>
      </c>
      <c r="E10" s="9" t="s">
        <v>139</v>
      </c>
      <c r="F10" s="13" t="s">
        <v>18</v>
      </c>
      <c r="G10" s="14">
        <v>84.91605</v>
      </c>
      <c r="H10" s="14">
        <v>86.613</v>
      </c>
      <c r="I10" s="14">
        <v>91.30204750000001</v>
      </c>
      <c r="J10" s="16"/>
      <c r="K10" s="14">
        <f t="shared" si="0"/>
        <v>262.8310975</v>
      </c>
      <c r="L10" s="37">
        <v>7</v>
      </c>
      <c r="M10" s="64">
        <f t="shared" si="1"/>
        <v>0.14</v>
      </c>
      <c r="N10" s="65" t="s">
        <v>19</v>
      </c>
    </row>
    <row r="11" spans="1:14" ht="14.25">
      <c r="A11" s="11">
        <v>8</v>
      </c>
      <c r="B11" s="12" t="s">
        <v>130</v>
      </c>
      <c r="C11" s="12">
        <v>50</v>
      </c>
      <c r="D11" s="9" t="s">
        <v>140</v>
      </c>
      <c r="E11" s="9" t="s">
        <v>141</v>
      </c>
      <c r="F11" s="13" t="s">
        <v>18</v>
      </c>
      <c r="G11" s="14">
        <v>83.705475</v>
      </c>
      <c r="H11" s="14">
        <v>88.22</v>
      </c>
      <c r="I11" s="14">
        <v>89.358825</v>
      </c>
      <c r="J11" s="16"/>
      <c r="K11" s="14">
        <f t="shared" si="0"/>
        <v>261.28430000000003</v>
      </c>
      <c r="L11" s="16">
        <v>8</v>
      </c>
      <c r="M11" s="64">
        <f t="shared" si="1"/>
        <v>0.16</v>
      </c>
      <c r="N11" s="65" t="s">
        <v>19</v>
      </c>
    </row>
    <row r="12" spans="1:14" ht="14.25">
      <c r="A12" s="11">
        <v>9</v>
      </c>
      <c r="B12" s="12" t="s">
        <v>130</v>
      </c>
      <c r="C12" s="12">
        <v>50</v>
      </c>
      <c r="D12" s="15" t="s">
        <v>142</v>
      </c>
      <c r="E12" s="62" t="s">
        <v>143</v>
      </c>
      <c r="F12" s="9" t="s">
        <v>19</v>
      </c>
      <c r="G12" s="14">
        <v>87.64680000000001</v>
      </c>
      <c r="H12" s="14">
        <v>87.625</v>
      </c>
      <c r="I12" s="14">
        <v>85.801315</v>
      </c>
      <c r="J12" s="16"/>
      <c r="K12" s="14">
        <f t="shared" si="0"/>
        <v>261.07311500000003</v>
      </c>
      <c r="L12" s="16">
        <v>9</v>
      </c>
      <c r="M12" s="64">
        <f t="shared" si="1"/>
        <v>0.18</v>
      </c>
      <c r="N12" s="65" t="s">
        <v>19</v>
      </c>
    </row>
    <row r="13" spans="1:14" ht="14.25">
      <c r="A13" s="11">
        <v>10</v>
      </c>
      <c r="B13" s="12" t="s">
        <v>130</v>
      </c>
      <c r="C13" s="12">
        <v>50</v>
      </c>
      <c r="D13" s="9" t="s">
        <v>144</v>
      </c>
      <c r="E13" s="9">
        <v>1407032020</v>
      </c>
      <c r="F13" s="13" t="s">
        <v>18</v>
      </c>
      <c r="G13" s="14">
        <v>84.40357857142857</v>
      </c>
      <c r="H13" s="14">
        <v>86.585</v>
      </c>
      <c r="I13" s="14">
        <v>89.715</v>
      </c>
      <c r="J13" s="16"/>
      <c r="K13" s="14">
        <f t="shared" si="0"/>
        <v>260.7035785714286</v>
      </c>
      <c r="L13" s="37">
        <v>10</v>
      </c>
      <c r="M13" s="64">
        <f t="shared" si="1"/>
        <v>0.2</v>
      </c>
      <c r="N13" s="65" t="s">
        <v>19</v>
      </c>
    </row>
    <row r="14" spans="1:14" ht="14.25">
      <c r="A14" s="11">
        <v>11</v>
      </c>
      <c r="B14" s="12" t="s">
        <v>130</v>
      </c>
      <c r="C14" s="12">
        <v>50</v>
      </c>
      <c r="D14" s="9" t="s">
        <v>145</v>
      </c>
      <c r="E14" s="9">
        <v>1407032007</v>
      </c>
      <c r="F14" s="13" t="s">
        <v>18</v>
      </c>
      <c r="G14" s="14">
        <v>83.09165714285714</v>
      </c>
      <c r="H14" s="14">
        <v>87.115</v>
      </c>
      <c r="I14" s="14">
        <v>89.7959</v>
      </c>
      <c r="J14" s="16"/>
      <c r="K14" s="14">
        <f t="shared" si="0"/>
        <v>260.00255714285714</v>
      </c>
      <c r="L14" s="16">
        <v>11</v>
      </c>
      <c r="M14" s="64">
        <f t="shared" si="1"/>
        <v>0.22</v>
      </c>
      <c r="N14" s="65" t="s">
        <v>19</v>
      </c>
    </row>
    <row r="15" spans="1:14" ht="14.25">
      <c r="A15" s="11">
        <v>12</v>
      </c>
      <c r="B15" s="12" t="s">
        <v>130</v>
      </c>
      <c r="C15" s="12">
        <v>50</v>
      </c>
      <c r="D15" s="9" t="s">
        <v>146</v>
      </c>
      <c r="E15" s="9">
        <v>1407032019</v>
      </c>
      <c r="F15" s="13" t="s">
        <v>18</v>
      </c>
      <c r="G15" s="14">
        <v>83.15465714285715</v>
      </c>
      <c r="H15" s="14">
        <v>87.027</v>
      </c>
      <c r="I15" s="14">
        <v>88.49017500000001</v>
      </c>
      <c r="J15" s="16"/>
      <c r="K15" s="14">
        <f t="shared" si="0"/>
        <v>258.67183214285717</v>
      </c>
      <c r="L15" s="16">
        <v>12</v>
      </c>
      <c r="M15" s="64">
        <f t="shared" si="1"/>
        <v>0.24</v>
      </c>
      <c r="N15" s="65" t="s">
        <v>19</v>
      </c>
    </row>
    <row r="16" spans="1:14" ht="14.25">
      <c r="A16" s="11">
        <v>13</v>
      </c>
      <c r="B16" s="12" t="s">
        <v>130</v>
      </c>
      <c r="C16" s="12">
        <v>50</v>
      </c>
      <c r="D16" s="9" t="s">
        <v>147</v>
      </c>
      <c r="E16" s="9" t="s">
        <v>148</v>
      </c>
      <c r="F16" s="13" t="s">
        <v>18</v>
      </c>
      <c r="G16" s="14">
        <v>84.04674999999999</v>
      </c>
      <c r="H16" s="14">
        <v>86.301</v>
      </c>
      <c r="I16" s="14">
        <v>87.9975</v>
      </c>
      <c r="J16" s="16"/>
      <c r="K16" s="14">
        <f t="shared" si="0"/>
        <v>258.34524999999996</v>
      </c>
      <c r="L16" s="37">
        <v>13</v>
      </c>
      <c r="M16" s="64">
        <f t="shared" si="1"/>
        <v>0.26</v>
      </c>
      <c r="N16" s="65" t="s">
        <v>19</v>
      </c>
    </row>
    <row r="17" spans="1:14" ht="14.25">
      <c r="A17" s="11">
        <v>14</v>
      </c>
      <c r="B17" s="12" t="s">
        <v>130</v>
      </c>
      <c r="C17" s="12">
        <v>50</v>
      </c>
      <c r="D17" s="9" t="s">
        <v>149</v>
      </c>
      <c r="E17" s="9">
        <v>1407032013</v>
      </c>
      <c r="F17" s="13" t="s">
        <v>18</v>
      </c>
      <c r="G17" s="14">
        <v>83.33772142857143</v>
      </c>
      <c r="H17" s="14">
        <v>84.847</v>
      </c>
      <c r="I17" s="14">
        <v>89.05304999999998</v>
      </c>
      <c r="J17" s="16"/>
      <c r="K17" s="14">
        <f t="shared" si="0"/>
        <v>257.2377714285714</v>
      </c>
      <c r="L17" s="16">
        <v>14</v>
      </c>
      <c r="M17" s="64">
        <f t="shared" si="1"/>
        <v>0.28</v>
      </c>
      <c r="N17" s="65" t="s">
        <v>19</v>
      </c>
    </row>
    <row r="18" spans="1:14" ht="14.25">
      <c r="A18" s="11">
        <v>15</v>
      </c>
      <c r="B18" s="12" t="s">
        <v>130</v>
      </c>
      <c r="C18" s="12">
        <v>50</v>
      </c>
      <c r="D18" s="9" t="s">
        <v>150</v>
      </c>
      <c r="E18" s="9">
        <v>1407032018</v>
      </c>
      <c r="F18" s="13" t="s">
        <v>18</v>
      </c>
      <c r="G18" s="14">
        <v>84.99642857142857</v>
      </c>
      <c r="H18" s="14">
        <v>85.665</v>
      </c>
      <c r="I18" s="14">
        <v>86.28347500000001</v>
      </c>
      <c r="J18" s="16"/>
      <c r="K18" s="14">
        <f t="shared" si="0"/>
        <v>256.9449035714286</v>
      </c>
      <c r="L18" s="16">
        <v>15</v>
      </c>
      <c r="M18" s="64">
        <f t="shared" si="1"/>
        <v>0.3</v>
      </c>
      <c r="N18" s="65" t="s">
        <v>19</v>
      </c>
    </row>
    <row r="19" spans="1:14" ht="14.25">
      <c r="A19" s="11">
        <v>16</v>
      </c>
      <c r="B19" s="12" t="s">
        <v>130</v>
      </c>
      <c r="C19" s="12">
        <v>50</v>
      </c>
      <c r="D19" s="9" t="s">
        <v>151</v>
      </c>
      <c r="E19" s="9">
        <v>1407032010</v>
      </c>
      <c r="F19" s="13" t="s">
        <v>18</v>
      </c>
      <c r="G19" s="14">
        <v>84.2082642857143</v>
      </c>
      <c r="H19" s="14">
        <v>85.465</v>
      </c>
      <c r="I19" s="14">
        <v>87.071325</v>
      </c>
      <c r="J19" s="16"/>
      <c r="K19" s="14">
        <f t="shared" si="0"/>
        <v>256.7445892857143</v>
      </c>
      <c r="L19" s="37">
        <v>16</v>
      </c>
      <c r="M19" s="64">
        <f t="shared" si="1"/>
        <v>0.32</v>
      </c>
      <c r="N19" s="65" t="s">
        <v>19</v>
      </c>
    </row>
    <row r="20" spans="1:14" ht="14.25">
      <c r="A20" s="11">
        <v>17</v>
      </c>
      <c r="B20" s="12" t="s">
        <v>130</v>
      </c>
      <c r="C20" s="12">
        <v>50</v>
      </c>
      <c r="D20" s="9" t="s">
        <v>152</v>
      </c>
      <c r="E20" s="9" t="s">
        <v>153</v>
      </c>
      <c r="F20" s="13" t="s">
        <v>18</v>
      </c>
      <c r="G20" s="14">
        <v>83.93985</v>
      </c>
      <c r="H20" s="14">
        <v>86.365</v>
      </c>
      <c r="I20" s="14">
        <v>86.33539999999999</v>
      </c>
      <c r="J20" s="16"/>
      <c r="K20" s="14">
        <f t="shared" si="0"/>
        <v>256.64025</v>
      </c>
      <c r="L20" s="16">
        <v>17</v>
      </c>
      <c r="M20" s="64">
        <f t="shared" si="1"/>
        <v>0.34</v>
      </c>
      <c r="N20" s="13" t="s">
        <v>18</v>
      </c>
    </row>
    <row r="21" spans="1:14" ht="14.25">
      <c r="A21" s="11">
        <v>18</v>
      </c>
      <c r="B21" s="12" t="s">
        <v>130</v>
      </c>
      <c r="C21" s="12">
        <v>50</v>
      </c>
      <c r="D21" s="9" t="s">
        <v>154</v>
      </c>
      <c r="E21" s="9">
        <v>1407032006</v>
      </c>
      <c r="F21" s="13" t="s">
        <v>18</v>
      </c>
      <c r="G21" s="14">
        <v>84.07196428571429</v>
      </c>
      <c r="H21" s="14">
        <v>84.775</v>
      </c>
      <c r="I21" s="14">
        <v>86.8904</v>
      </c>
      <c r="J21" s="16"/>
      <c r="K21" s="14">
        <f t="shared" si="0"/>
        <v>255.7373642857143</v>
      </c>
      <c r="L21" s="16">
        <v>18</v>
      </c>
      <c r="M21" s="64">
        <f t="shared" si="1"/>
        <v>0.36</v>
      </c>
      <c r="N21" s="13" t="s">
        <v>18</v>
      </c>
    </row>
    <row r="22" spans="1:14" ht="14.25">
      <c r="A22" s="11">
        <v>19</v>
      </c>
      <c r="B22" s="12" t="s">
        <v>130</v>
      </c>
      <c r="C22" s="12">
        <v>50</v>
      </c>
      <c r="D22" s="15" t="s">
        <v>155</v>
      </c>
      <c r="E22" s="62" t="s">
        <v>156</v>
      </c>
      <c r="F22" s="13" t="s">
        <v>18</v>
      </c>
      <c r="G22" s="14">
        <v>83.872975</v>
      </c>
      <c r="H22" s="14">
        <v>85.129</v>
      </c>
      <c r="I22" s="14">
        <v>86.43467500000001</v>
      </c>
      <c r="J22" s="16"/>
      <c r="K22" s="14">
        <f t="shared" si="0"/>
        <v>255.43665000000004</v>
      </c>
      <c r="L22" s="37">
        <v>19</v>
      </c>
      <c r="M22" s="64">
        <f t="shared" si="1"/>
        <v>0.38</v>
      </c>
      <c r="N22" s="13" t="s">
        <v>18</v>
      </c>
    </row>
    <row r="23" spans="1:14" ht="14.25">
      <c r="A23" s="11">
        <v>20</v>
      </c>
      <c r="B23" s="12" t="s">
        <v>130</v>
      </c>
      <c r="C23" s="12">
        <v>50</v>
      </c>
      <c r="D23" s="9" t="s">
        <v>157</v>
      </c>
      <c r="E23" s="9" t="s">
        <v>158</v>
      </c>
      <c r="F23" s="13" t="s">
        <v>18</v>
      </c>
      <c r="G23" s="14">
        <v>80.341625</v>
      </c>
      <c r="H23" s="14">
        <v>85.202</v>
      </c>
      <c r="I23" s="14">
        <v>88.285</v>
      </c>
      <c r="J23" s="16"/>
      <c r="K23" s="14">
        <f t="shared" si="0"/>
        <v>253.828625</v>
      </c>
      <c r="L23" s="16">
        <v>20</v>
      </c>
      <c r="M23" s="64">
        <f t="shared" si="1"/>
        <v>0.4</v>
      </c>
      <c r="N23" s="13" t="s">
        <v>18</v>
      </c>
    </row>
    <row r="24" spans="1:14" ht="14.25">
      <c r="A24" s="11">
        <v>21</v>
      </c>
      <c r="B24" s="12" t="s">
        <v>130</v>
      </c>
      <c r="C24" s="12">
        <v>50</v>
      </c>
      <c r="D24" s="9" t="s">
        <v>159</v>
      </c>
      <c r="E24" s="9" t="s">
        <v>160</v>
      </c>
      <c r="F24" s="13" t="s">
        <v>18</v>
      </c>
      <c r="G24" s="14">
        <v>81.671575</v>
      </c>
      <c r="H24" s="14">
        <v>83.642</v>
      </c>
      <c r="I24" s="14">
        <v>88.16584999999999</v>
      </c>
      <c r="J24" s="16"/>
      <c r="K24" s="14">
        <f t="shared" si="0"/>
        <v>253.479425</v>
      </c>
      <c r="L24" s="16">
        <v>21</v>
      </c>
      <c r="M24" s="64">
        <f t="shared" si="1"/>
        <v>0.42</v>
      </c>
      <c r="N24" s="13" t="s">
        <v>18</v>
      </c>
    </row>
    <row r="25" spans="1:14" ht="14.25">
      <c r="A25" s="11">
        <v>22</v>
      </c>
      <c r="B25" s="12" t="s">
        <v>130</v>
      </c>
      <c r="C25" s="12">
        <v>50</v>
      </c>
      <c r="D25" s="9" t="s">
        <v>161</v>
      </c>
      <c r="E25" s="9">
        <v>1407032024</v>
      </c>
      <c r="F25" s="13" t="s">
        <v>18</v>
      </c>
      <c r="G25" s="14">
        <v>81.25124285714286</v>
      </c>
      <c r="H25" s="14">
        <v>84.315</v>
      </c>
      <c r="I25" s="14">
        <v>87.50885000000001</v>
      </c>
      <c r="J25" s="16"/>
      <c r="K25" s="14">
        <f t="shared" si="0"/>
        <v>253.07509285714286</v>
      </c>
      <c r="L25" s="37">
        <v>22</v>
      </c>
      <c r="M25" s="64">
        <f t="shared" si="1"/>
        <v>0.44</v>
      </c>
      <c r="N25" s="13" t="s">
        <v>18</v>
      </c>
    </row>
    <row r="26" spans="1:14" ht="14.25">
      <c r="A26" s="11">
        <v>23</v>
      </c>
      <c r="B26" s="12" t="s">
        <v>130</v>
      </c>
      <c r="C26" s="12">
        <v>50</v>
      </c>
      <c r="D26" s="9" t="s">
        <v>162</v>
      </c>
      <c r="E26" s="9">
        <v>1407032014</v>
      </c>
      <c r="F26" s="13" t="s">
        <v>18</v>
      </c>
      <c r="G26" s="14">
        <v>82.08187857142858</v>
      </c>
      <c r="H26" s="14">
        <v>84.012</v>
      </c>
      <c r="I26" s="14">
        <v>86.21099999999998</v>
      </c>
      <c r="J26" s="16"/>
      <c r="K26" s="14">
        <f t="shared" si="0"/>
        <v>252.30487857142856</v>
      </c>
      <c r="L26" s="16">
        <v>23</v>
      </c>
      <c r="M26" s="64">
        <f t="shared" si="1"/>
        <v>0.46</v>
      </c>
      <c r="N26" s="13" t="s">
        <v>18</v>
      </c>
    </row>
    <row r="27" spans="1:14" ht="14.25">
      <c r="A27" s="11">
        <v>24</v>
      </c>
      <c r="B27" s="12" t="s">
        <v>130</v>
      </c>
      <c r="C27" s="12">
        <v>50</v>
      </c>
      <c r="D27" s="9" t="s">
        <v>163</v>
      </c>
      <c r="E27" s="9" t="s">
        <v>164</v>
      </c>
      <c r="F27" s="13" t="s">
        <v>18</v>
      </c>
      <c r="G27" s="14">
        <v>77.31635</v>
      </c>
      <c r="H27" s="14">
        <v>83.813</v>
      </c>
      <c r="I27" s="14">
        <v>89.953445</v>
      </c>
      <c r="J27" s="16"/>
      <c r="K27" s="14">
        <f t="shared" si="0"/>
        <v>251.08279499999998</v>
      </c>
      <c r="L27" s="16">
        <v>24</v>
      </c>
      <c r="M27" s="64">
        <f t="shared" si="1"/>
        <v>0.48</v>
      </c>
      <c r="N27" s="13" t="s">
        <v>18</v>
      </c>
    </row>
    <row r="28" spans="1:14" ht="14.25">
      <c r="A28" s="11">
        <v>25</v>
      </c>
      <c r="B28" s="12" t="s">
        <v>130</v>
      </c>
      <c r="C28" s="12">
        <v>50</v>
      </c>
      <c r="D28" s="9" t="s">
        <v>165</v>
      </c>
      <c r="E28" s="9" t="s">
        <v>166</v>
      </c>
      <c r="F28" s="13" t="s">
        <v>18</v>
      </c>
      <c r="G28" s="14">
        <v>80.7217</v>
      </c>
      <c r="H28" s="14">
        <v>81.785</v>
      </c>
      <c r="I28" s="14">
        <v>87.2585</v>
      </c>
      <c r="J28" s="16"/>
      <c r="K28" s="14">
        <f t="shared" si="0"/>
        <v>249.7652</v>
      </c>
      <c r="L28" s="37">
        <v>25</v>
      </c>
      <c r="M28" s="64">
        <f t="shared" si="1"/>
        <v>0.5</v>
      </c>
      <c r="N28" s="13" t="s">
        <v>18</v>
      </c>
    </row>
    <row r="29" spans="1:14" ht="14.25">
      <c r="A29" s="11">
        <v>26</v>
      </c>
      <c r="B29" s="12" t="s">
        <v>130</v>
      </c>
      <c r="C29" s="12">
        <v>50</v>
      </c>
      <c r="D29" s="9" t="s">
        <v>167</v>
      </c>
      <c r="E29" s="63" t="s">
        <v>168</v>
      </c>
      <c r="F29" s="13" t="s">
        <v>18</v>
      </c>
      <c r="G29" s="14">
        <v>83.2516</v>
      </c>
      <c r="H29" s="14">
        <v>83.006</v>
      </c>
      <c r="I29" s="14">
        <v>82.91155</v>
      </c>
      <c r="J29" s="16"/>
      <c r="K29" s="14">
        <f t="shared" si="0"/>
        <v>249.16915</v>
      </c>
      <c r="L29" s="16">
        <v>26</v>
      </c>
      <c r="M29" s="64">
        <f t="shared" si="1"/>
        <v>0.52</v>
      </c>
      <c r="N29" s="13" t="s">
        <v>18</v>
      </c>
    </row>
    <row r="30" spans="1:14" ht="14.25">
      <c r="A30" s="11">
        <v>27</v>
      </c>
      <c r="B30" s="12" t="s">
        <v>130</v>
      </c>
      <c r="C30" s="12">
        <v>50</v>
      </c>
      <c r="D30" s="9" t="s">
        <v>169</v>
      </c>
      <c r="E30" s="9" t="s">
        <v>170</v>
      </c>
      <c r="F30" s="13" t="s">
        <v>18</v>
      </c>
      <c r="G30" s="14">
        <v>78.4389</v>
      </c>
      <c r="H30" s="14">
        <v>83.305</v>
      </c>
      <c r="I30" s="14">
        <v>87.093375</v>
      </c>
      <c r="J30" s="16"/>
      <c r="K30" s="14">
        <f t="shared" si="0"/>
        <v>248.83727499999998</v>
      </c>
      <c r="L30" s="16">
        <v>27</v>
      </c>
      <c r="M30" s="64">
        <f t="shared" si="1"/>
        <v>0.54</v>
      </c>
      <c r="N30" s="13" t="s">
        <v>18</v>
      </c>
    </row>
    <row r="31" spans="1:14" ht="14.25">
      <c r="A31" s="11">
        <v>28</v>
      </c>
      <c r="B31" s="12" t="s">
        <v>130</v>
      </c>
      <c r="C31" s="12">
        <v>50</v>
      </c>
      <c r="D31" s="9" t="s">
        <v>171</v>
      </c>
      <c r="E31" s="9">
        <v>1407032009</v>
      </c>
      <c r="F31" s="13" t="s">
        <v>18</v>
      </c>
      <c r="G31" s="14">
        <v>77.36406428571428</v>
      </c>
      <c r="H31" s="14">
        <v>84.236</v>
      </c>
      <c r="I31" s="14">
        <v>86.776325</v>
      </c>
      <c r="J31" s="16"/>
      <c r="K31" s="14">
        <f t="shared" si="0"/>
        <v>248.37638928571425</v>
      </c>
      <c r="L31" s="37">
        <v>28</v>
      </c>
      <c r="M31" s="64">
        <f t="shared" si="1"/>
        <v>0.56</v>
      </c>
      <c r="N31" s="13" t="s">
        <v>18</v>
      </c>
    </row>
    <row r="32" spans="1:14" ht="14.25">
      <c r="A32" s="11">
        <v>29</v>
      </c>
      <c r="B32" s="12" t="s">
        <v>130</v>
      </c>
      <c r="C32" s="12">
        <v>50</v>
      </c>
      <c r="D32" s="9" t="s">
        <v>172</v>
      </c>
      <c r="E32" s="9">
        <v>1407032011</v>
      </c>
      <c r="F32" s="13" t="s">
        <v>18</v>
      </c>
      <c r="G32" s="14">
        <v>79.33313571428572</v>
      </c>
      <c r="H32" s="14">
        <v>83.9</v>
      </c>
      <c r="I32" s="14">
        <v>84.24302499999999</v>
      </c>
      <c r="J32" s="16"/>
      <c r="K32" s="14">
        <f t="shared" si="0"/>
        <v>247.4761607142857</v>
      </c>
      <c r="L32" s="16">
        <v>29</v>
      </c>
      <c r="M32" s="64">
        <f t="shared" si="1"/>
        <v>0.58</v>
      </c>
      <c r="N32" s="13" t="s">
        <v>18</v>
      </c>
    </row>
    <row r="33" spans="1:14" ht="14.25">
      <c r="A33" s="11">
        <v>30</v>
      </c>
      <c r="B33" s="12" t="s">
        <v>130</v>
      </c>
      <c r="C33" s="12">
        <v>50</v>
      </c>
      <c r="D33" s="9" t="s">
        <v>173</v>
      </c>
      <c r="E33" s="9">
        <v>1407032015</v>
      </c>
      <c r="F33" s="13" t="s">
        <v>18</v>
      </c>
      <c r="G33" s="14">
        <v>80.98826428571428</v>
      </c>
      <c r="H33" s="14">
        <v>82.665</v>
      </c>
      <c r="I33" s="14">
        <v>83.12945</v>
      </c>
      <c r="J33" s="16"/>
      <c r="K33" s="14">
        <f t="shared" si="0"/>
        <v>246.7827142857143</v>
      </c>
      <c r="L33" s="16">
        <v>30</v>
      </c>
      <c r="M33" s="64">
        <f t="shared" si="1"/>
        <v>0.6</v>
      </c>
      <c r="N33" s="13" t="s">
        <v>18</v>
      </c>
    </row>
    <row r="34" spans="1:14" ht="14.25">
      <c r="A34" s="11">
        <v>31</v>
      </c>
      <c r="B34" s="12" t="s">
        <v>130</v>
      </c>
      <c r="C34" s="12">
        <v>50</v>
      </c>
      <c r="D34" s="9" t="s">
        <v>174</v>
      </c>
      <c r="E34" s="9">
        <v>1407032002</v>
      </c>
      <c r="F34" s="13" t="s">
        <v>18</v>
      </c>
      <c r="G34" s="14">
        <v>76.82690714</v>
      </c>
      <c r="H34" s="14">
        <v>82.099</v>
      </c>
      <c r="I34" s="14">
        <v>84.749725</v>
      </c>
      <c r="J34" s="16"/>
      <c r="K34" s="14">
        <f t="shared" si="0"/>
        <v>243.67563214</v>
      </c>
      <c r="L34" s="37">
        <v>31</v>
      </c>
      <c r="M34" s="64">
        <f t="shared" si="1"/>
        <v>0.62</v>
      </c>
      <c r="N34" s="13" t="s">
        <v>18</v>
      </c>
    </row>
    <row r="35" spans="1:14" ht="14.25">
      <c r="A35" s="11">
        <v>32</v>
      </c>
      <c r="B35" s="12" t="s">
        <v>130</v>
      </c>
      <c r="C35" s="12">
        <v>50</v>
      </c>
      <c r="D35" s="9" t="s">
        <v>175</v>
      </c>
      <c r="E35" s="9" t="s">
        <v>176</v>
      </c>
      <c r="F35" s="13" t="s">
        <v>18</v>
      </c>
      <c r="G35" s="14">
        <v>76.2358</v>
      </c>
      <c r="H35" s="14">
        <v>80.447</v>
      </c>
      <c r="I35" s="14">
        <v>86.018925</v>
      </c>
      <c r="J35" s="16"/>
      <c r="K35" s="14">
        <f t="shared" si="0"/>
        <v>242.70172499999998</v>
      </c>
      <c r="L35" s="16">
        <v>32</v>
      </c>
      <c r="M35" s="64">
        <f t="shared" si="1"/>
        <v>0.64</v>
      </c>
      <c r="N35" s="13" t="s">
        <v>18</v>
      </c>
    </row>
    <row r="36" spans="1:14" ht="14.25">
      <c r="A36" s="11">
        <v>33</v>
      </c>
      <c r="B36" s="12" t="s">
        <v>130</v>
      </c>
      <c r="C36" s="12">
        <v>50</v>
      </c>
      <c r="D36" s="9" t="s">
        <v>177</v>
      </c>
      <c r="E36" s="9" t="s">
        <v>178</v>
      </c>
      <c r="F36" s="13" t="s">
        <v>18</v>
      </c>
      <c r="G36" s="14">
        <v>76.415975</v>
      </c>
      <c r="H36" s="14">
        <v>80.486</v>
      </c>
      <c r="I36" s="14">
        <v>85.65993</v>
      </c>
      <c r="J36" s="16"/>
      <c r="K36" s="14">
        <f aca="true" t="shared" si="2" ref="K36:K53">G36+H36+I36+J36</f>
        <v>242.561905</v>
      </c>
      <c r="L36" s="16">
        <v>33</v>
      </c>
      <c r="M36" s="64">
        <f t="shared" si="1"/>
        <v>0.66</v>
      </c>
      <c r="N36" s="13" t="s">
        <v>18</v>
      </c>
    </row>
    <row r="37" spans="1:14" ht="14.25">
      <c r="A37" s="11">
        <v>34</v>
      </c>
      <c r="B37" s="12" t="s">
        <v>130</v>
      </c>
      <c r="C37" s="12">
        <v>50</v>
      </c>
      <c r="D37" s="9" t="s">
        <v>179</v>
      </c>
      <c r="E37" s="63" t="s">
        <v>180</v>
      </c>
      <c r="F37" s="13" t="s">
        <v>18</v>
      </c>
      <c r="G37" s="14">
        <v>79.40390000000001</v>
      </c>
      <c r="H37" s="14">
        <v>82.157</v>
      </c>
      <c r="I37" s="14">
        <v>79.34205899999999</v>
      </c>
      <c r="J37" s="16"/>
      <c r="K37" s="14">
        <f t="shared" si="2"/>
        <v>240.902959</v>
      </c>
      <c r="L37" s="37">
        <v>34</v>
      </c>
      <c r="M37" s="64">
        <f t="shared" si="1"/>
        <v>0.68</v>
      </c>
      <c r="N37" s="13" t="s">
        <v>18</v>
      </c>
    </row>
    <row r="38" spans="1:14" ht="14.25">
      <c r="A38" s="11">
        <v>35</v>
      </c>
      <c r="B38" s="12" t="s">
        <v>130</v>
      </c>
      <c r="C38" s="12">
        <v>50</v>
      </c>
      <c r="D38" s="9" t="s">
        <v>181</v>
      </c>
      <c r="E38" s="9" t="s">
        <v>182</v>
      </c>
      <c r="F38" s="13" t="s">
        <v>18</v>
      </c>
      <c r="G38" s="14">
        <v>78.8965</v>
      </c>
      <c r="H38" s="14">
        <v>79.111</v>
      </c>
      <c r="I38" s="14">
        <v>82.1158775</v>
      </c>
      <c r="J38" s="16"/>
      <c r="K38" s="14">
        <f t="shared" si="2"/>
        <v>240.1233775</v>
      </c>
      <c r="L38" s="16">
        <v>35</v>
      </c>
      <c r="M38" s="64">
        <f t="shared" si="1"/>
        <v>0.7</v>
      </c>
      <c r="N38" s="13" t="s">
        <v>18</v>
      </c>
    </row>
    <row r="39" spans="1:14" ht="14.25">
      <c r="A39" s="11">
        <v>36</v>
      </c>
      <c r="B39" s="12" t="s">
        <v>130</v>
      </c>
      <c r="C39" s="12">
        <v>50</v>
      </c>
      <c r="D39" s="9" t="s">
        <v>183</v>
      </c>
      <c r="E39" s="9" t="s">
        <v>184</v>
      </c>
      <c r="F39" s="13" t="s">
        <v>18</v>
      </c>
      <c r="G39" s="14">
        <v>77.607175</v>
      </c>
      <c r="H39" s="14">
        <v>80.704</v>
      </c>
      <c r="I39" s="14">
        <v>80.956225</v>
      </c>
      <c r="J39" s="16"/>
      <c r="K39" s="14">
        <f t="shared" si="2"/>
        <v>239.2674</v>
      </c>
      <c r="L39" s="16">
        <v>36</v>
      </c>
      <c r="M39" s="64">
        <f t="shared" si="1"/>
        <v>0.72</v>
      </c>
      <c r="N39" s="13" t="s">
        <v>18</v>
      </c>
    </row>
    <row r="40" spans="1:14" ht="14.25">
      <c r="A40" s="11">
        <v>37</v>
      </c>
      <c r="B40" s="12" t="s">
        <v>130</v>
      </c>
      <c r="C40" s="12">
        <v>50</v>
      </c>
      <c r="D40" s="9" t="s">
        <v>185</v>
      </c>
      <c r="E40" s="9">
        <v>1407032017</v>
      </c>
      <c r="F40" s="13" t="s">
        <v>18</v>
      </c>
      <c r="G40" s="14">
        <v>78.2011</v>
      </c>
      <c r="H40" s="14">
        <v>79.311</v>
      </c>
      <c r="I40" s="14">
        <v>81.05562499999999</v>
      </c>
      <c r="J40" s="16"/>
      <c r="K40" s="14">
        <f t="shared" si="2"/>
        <v>238.567725</v>
      </c>
      <c r="L40" s="37">
        <v>37</v>
      </c>
      <c r="M40" s="64">
        <f t="shared" si="1"/>
        <v>0.74</v>
      </c>
      <c r="N40" s="13" t="s">
        <v>18</v>
      </c>
    </row>
    <row r="41" spans="1:14" ht="14.25">
      <c r="A41" s="11">
        <v>38</v>
      </c>
      <c r="B41" s="12" t="s">
        <v>130</v>
      </c>
      <c r="C41" s="12">
        <v>50</v>
      </c>
      <c r="D41" s="9" t="s">
        <v>186</v>
      </c>
      <c r="E41" s="9" t="s">
        <v>187</v>
      </c>
      <c r="F41" s="13" t="s">
        <v>18</v>
      </c>
      <c r="G41" s="14">
        <v>78.04295</v>
      </c>
      <c r="H41" s="14">
        <v>79.482</v>
      </c>
      <c r="I41" s="14">
        <v>80.110575</v>
      </c>
      <c r="J41" s="16"/>
      <c r="K41" s="14">
        <f t="shared" si="2"/>
        <v>237.63552499999997</v>
      </c>
      <c r="L41" s="16">
        <v>38</v>
      </c>
      <c r="M41" s="64">
        <f t="shared" si="1"/>
        <v>0.76</v>
      </c>
      <c r="N41" s="13" t="s">
        <v>18</v>
      </c>
    </row>
    <row r="42" spans="1:14" ht="14.25">
      <c r="A42" s="11">
        <v>39</v>
      </c>
      <c r="B42" s="12" t="s">
        <v>130</v>
      </c>
      <c r="C42" s="12">
        <v>50</v>
      </c>
      <c r="D42" s="15" t="s">
        <v>188</v>
      </c>
      <c r="E42" s="62" t="s">
        <v>189</v>
      </c>
      <c r="F42" s="13" t="s">
        <v>18</v>
      </c>
      <c r="G42" s="14">
        <v>76.731925</v>
      </c>
      <c r="H42" s="14">
        <v>79.811</v>
      </c>
      <c r="I42" s="14">
        <v>80.270175</v>
      </c>
      <c r="J42" s="16"/>
      <c r="K42" s="14">
        <f t="shared" si="2"/>
        <v>236.81310000000002</v>
      </c>
      <c r="L42" s="16">
        <v>39</v>
      </c>
      <c r="M42" s="64">
        <f t="shared" si="1"/>
        <v>0.78</v>
      </c>
      <c r="N42" s="13" t="s">
        <v>18</v>
      </c>
    </row>
    <row r="43" spans="1:14" ht="14.25">
      <c r="A43" s="11">
        <v>40</v>
      </c>
      <c r="B43" s="12" t="s">
        <v>130</v>
      </c>
      <c r="C43" s="12">
        <v>50</v>
      </c>
      <c r="D43" s="9" t="s">
        <v>190</v>
      </c>
      <c r="E43" s="9" t="s">
        <v>191</v>
      </c>
      <c r="F43" s="13" t="s">
        <v>18</v>
      </c>
      <c r="G43" s="14">
        <v>75.721525</v>
      </c>
      <c r="H43" s="14">
        <v>78.739</v>
      </c>
      <c r="I43" s="14">
        <v>81.89477</v>
      </c>
      <c r="J43" s="16"/>
      <c r="K43" s="14">
        <f t="shared" si="2"/>
        <v>236.355295</v>
      </c>
      <c r="L43" s="37">
        <v>40</v>
      </c>
      <c r="M43" s="64">
        <f t="shared" si="1"/>
        <v>0.8</v>
      </c>
      <c r="N43" s="13" t="s">
        <v>18</v>
      </c>
    </row>
    <row r="44" spans="1:14" ht="14.25">
      <c r="A44" s="11">
        <v>41</v>
      </c>
      <c r="B44" s="12" t="s">
        <v>130</v>
      </c>
      <c r="C44" s="12">
        <v>50</v>
      </c>
      <c r="D44" s="9" t="s">
        <v>192</v>
      </c>
      <c r="E44" s="9">
        <v>1407032001</v>
      </c>
      <c r="F44" s="13" t="s">
        <v>18</v>
      </c>
      <c r="G44" s="14">
        <v>76.548442855</v>
      </c>
      <c r="H44" s="14">
        <v>78.722</v>
      </c>
      <c r="I44" s="14">
        <v>80.29065</v>
      </c>
      <c r="J44" s="16"/>
      <c r="K44" s="14">
        <f t="shared" si="2"/>
        <v>235.561092855</v>
      </c>
      <c r="L44" s="16">
        <v>41</v>
      </c>
      <c r="M44" s="64">
        <f t="shared" si="1"/>
        <v>0.82</v>
      </c>
      <c r="N44" s="13" t="s">
        <v>18</v>
      </c>
    </row>
    <row r="45" spans="1:14" ht="14.25">
      <c r="A45" s="11">
        <v>42</v>
      </c>
      <c r="B45" s="12" t="s">
        <v>130</v>
      </c>
      <c r="C45" s="12">
        <v>50</v>
      </c>
      <c r="D45" s="9" t="s">
        <v>193</v>
      </c>
      <c r="E45" s="9">
        <v>1407032016</v>
      </c>
      <c r="F45" s="13" t="s">
        <v>18</v>
      </c>
      <c r="G45" s="14">
        <v>76.43574285714287</v>
      </c>
      <c r="H45" s="14">
        <v>78.293</v>
      </c>
      <c r="I45" s="14">
        <v>79.84825000000001</v>
      </c>
      <c r="J45" s="16"/>
      <c r="K45" s="14">
        <f t="shared" si="2"/>
        <v>234.5769928571429</v>
      </c>
      <c r="L45" s="16">
        <v>42</v>
      </c>
      <c r="M45" s="64">
        <f t="shared" si="1"/>
        <v>0.84</v>
      </c>
      <c r="N45" s="13" t="s">
        <v>18</v>
      </c>
    </row>
    <row r="46" spans="1:14" ht="14.25">
      <c r="A46" s="11">
        <v>43</v>
      </c>
      <c r="B46" s="12" t="s">
        <v>130</v>
      </c>
      <c r="C46" s="12">
        <v>50</v>
      </c>
      <c r="D46" s="9" t="s">
        <v>194</v>
      </c>
      <c r="E46" s="9">
        <v>1407032022</v>
      </c>
      <c r="F46" s="13" t="s">
        <v>18</v>
      </c>
      <c r="G46" s="14">
        <v>76.009421425</v>
      </c>
      <c r="H46" s="14">
        <v>78.45</v>
      </c>
      <c r="I46" s="14">
        <v>79.11429999999999</v>
      </c>
      <c r="J46" s="16"/>
      <c r="K46" s="14">
        <f t="shared" si="2"/>
        <v>233.573721425</v>
      </c>
      <c r="L46" s="37">
        <v>43</v>
      </c>
      <c r="M46" s="64">
        <f t="shared" si="1"/>
        <v>0.86</v>
      </c>
      <c r="N46" s="13" t="s">
        <v>18</v>
      </c>
    </row>
    <row r="47" spans="1:14" ht="14.25">
      <c r="A47" s="11">
        <v>44</v>
      </c>
      <c r="B47" s="12" t="s">
        <v>130</v>
      </c>
      <c r="C47" s="12">
        <v>50</v>
      </c>
      <c r="D47" s="9" t="s">
        <v>195</v>
      </c>
      <c r="E47" s="9">
        <v>1407032008</v>
      </c>
      <c r="F47" s="13" t="s">
        <v>18</v>
      </c>
      <c r="G47" s="14">
        <v>73.27572857</v>
      </c>
      <c r="H47" s="14">
        <v>76.547</v>
      </c>
      <c r="I47" s="14">
        <v>82.21475</v>
      </c>
      <c r="J47" s="16"/>
      <c r="K47" s="14">
        <f t="shared" si="2"/>
        <v>232.03747856999996</v>
      </c>
      <c r="L47" s="16">
        <v>44</v>
      </c>
      <c r="M47" s="64">
        <f t="shared" si="1"/>
        <v>0.88</v>
      </c>
      <c r="N47" s="13" t="s">
        <v>18</v>
      </c>
    </row>
    <row r="48" spans="1:14" ht="14.25">
      <c r="A48" s="11">
        <v>45</v>
      </c>
      <c r="B48" s="12" t="s">
        <v>130</v>
      </c>
      <c r="C48" s="12">
        <v>50</v>
      </c>
      <c r="D48" s="15" t="s">
        <v>196</v>
      </c>
      <c r="E48" s="62" t="s">
        <v>197</v>
      </c>
      <c r="F48" s="13" t="s">
        <v>18</v>
      </c>
      <c r="G48" s="14">
        <v>79.18525</v>
      </c>
      <c r="H48" s="14">
        <v>73.888</v>
      </c>
      <c r="I48" s="14">
        <v>75.552035</v>
      </c>
      <c r="J48" s="16"/>
      <c r="K48" s="14">
        <f t="shared" si="2"/>
        <v>228.62528500000002</v>
      </c>
      <c r="L48" s="16">
        <v>45</v>
      </c>
      <c r="M48" s="64">
        <f t="shared" si="1"/>
        <v>0.9</v>
      </c>
      <c r="N48" s="13" t="s">
        <v>18</v>
      </c>
    </row>
    <row r="49" spans="1:14" ht="14.25">
      <c r="A49" s="11">
        <v>46</v>
      </c>
      <c r="B49" s="12" t="s">
        <v>130</v>
      </c>
      <c r="C49" s="12">
        <v>50</v>
      </c>
      <c r="D49" s="15" t="s">
        <v>198</v>
      </c>
      <c r="E49" s="62" t="s">
        <v>199</v>
      </c>
      <c r="F49" s="13" t="s">
        <v>18</v>
      </c>
      <c r="G49" s="14">
        <v>71.63105</v>
      </c>
      <c r="H49" s="14">
        <v>65.899</v>
      </c>
      <c r="I49" s="14">
        <v>69.9223</v>
      </c>
      <c r="J49" s="16"/>
      <c r="K49" s="14">
        <f t="shared" si="2"/>
        <v>207.45235000000002</v>
      </c>
      <c r="L49" s="37">
        <v>46</v>
      </c>
      <c r="M49" s="64">
        <f t="shared" si="1"/>
        <v>0.92</v>
      </c>
      <c r="N49" s="13" t="s">
        <v>18</v>
      </c>
    </row>
    <row r="50" spans="1:14" ht="14.25">
      <c r="A50" s="11">
        <v>47</v>
      </c>
      <c r="B50" s="12" t="s">
        <v>130</v>
      </c>
      <c r="C50" s="12">
        <v>50</v>
      </c>
      <c r="D50" s="15" t="s">
        <v>200</v>
      </c>
      <c r="E50" s="62" t="s">
        <v>201</v>
      </c>
      <c r="F50" s="13" t="s">
        <v>18</v>
      </c>
      <c r="G50" s="14">
        <v>55.00090000000001</v>
      </c>
      <c r="H50" s="14">
        <v>50.24</v>
      </c>
      <c r="I50" s="14">
        <v>65.635245</v>
      </c>
      <c r="J50" s="16"/>
      <c r="K50" s="14">
        <f t="shared" si="2"/>
        <v>170.876145</v>
      </c>
      <c r="L50" s="16">
        <v>47</v>
      </c>
      <c r="M50" s="64">
        <f t="shared" si="1"/>
        <v>0.94</v>
      </c>
      <c r="N50" s="13" t="s">
        <v>18</v>
      </c>
    </row>
    <row r="51" spans="1:14" ht="14.25">
      <c r="A51" s="11">
        <v>48</v>
      </c>
      <c r="B51" s="12" t="s">
        <v>130</v>
      </c>
      <c r="C51" s="12">
        <v>50</v>
      </c>
      <c r="D51" s="9" t="s">
        <v>202</v>
      </c>
      <c r="E51" s="9">
        <v>1407032003</v>
      </c>
      <c r="F51" s="13" t="s">
        <v>18</v>
      </c>
      <c r="G51" s="14">
        <v>81.83965714285713</v>
      </c>
      <c r="H51" s="14">
        <v>84.278</v>
      </c>
      <c r="I51" s="14"/>
      <c r="J51" s="16"/>
      <c r="K51" s="14">
        <f t="shared" si="2"/>
        <v>166.11765714285713</v>
      </c>
      <c r="L51" s="16">
        <v>48</v>
      </c>
      <c r="M51" s="64">
        <f t="shared" si="1"/>
        <v>0.96</v>
      </c>
      <c r="N51" s="13" t="s">
        <v>18</v>
      </c>
    </row>
    <row r="52" spans="1:14" ht="14.25">
      <c r="A52" s="11">
        <v>49</v>
      </c>
      <c r="B52" s="12" t="s">
        <v>130</v>
      </c>
      <c r="C52" s="12">
        <v>50</v>
      </c>
      <c r="D52" s="9" t="s">
        <v>203</v>
      </c>
      <c r="E52" s="9">
        <v>1407032005</v>
      </c>
      <c r="F52" s="13" t="s">
        <v>18</v>
      </c>
      <c r="G52" s="14">
        <v>67.8830499975</v>
      </c>
      <c r="H52" s="14">
        <v>77.018</v>
      </c>
      <c r="I52" s="14"/>
      <c r="J52" s="16"/>
      <c r="K52" s="14">
        <f t="shared" si="2"/>
        <v>144.9010499975</v>
      </c>
      <c r="L52" s="37">
        <v>49</v>
      </c>
      <c r="M52" s="64">
        <f t="shared" si="1"/>
        <v>0.98</v>
      </c>
      <c r="N52" s="13" t="s">
        <v>18</v>
      </c>
    </row>
    <row r="53" spans="1:14" ht="14.25">
      <c r="A53" s="11">
        <v>50</v>
      </c>
      <c r="B53" s="11" t="s">
        <v>130</v>
      </c>
      <c r="C53" s="12">
        <v>50</v>
      </c>
      <c r="D53" s="9" t="s">
        <v>204</v>
      </c>
      <c r="E53" s="9" t="s">
        <v>205</v>
      </c>
      <c r="F53" s="13" t="s">
        <v>18</v>
      </c>
      <c r="G53" s="14">
        <v>67.53065000000001</v>
      </c>
      <c r="H53" s="14">
        <v>59.896</v>
      </c>
      <c r="I53" s="14"/>
      <c r="J53" s="16"/>
      <c r="K53" s="14">
        <f t="shared" si="2"/>
        <v>127.42665000000001</v>
      </c>
      <c r="L53" s="16">
        <v>50</v>
      </c>
      <c r="M53" s="64">
        <f t="shared" si="1"/>
        <v>1</v>
      </c>
      <c r="N53" s="13" t="s">
        <v>18</v>
      </c>
    </row>
  </sheetData>
  <sheetProtection/>
  <mergeCells count="1">
    <mergeCell ref="A1:N1"/>
  </mergeCells>
  <printOptions/>
  <pageMargins left="0.47" right="0.04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P15" sqref="P15"/>
    </sheetView>
  </sheetViews>
  <sheetFormatPr defaultColWidth="9.00390625" defaultRowHeight="14.25"/>
  <cols>
    <col min="1" max="1" width="7.875" style="0" customWidth="1"/>
    <col min="2" max="2" width="8.375" style="0" customWidth="1"/>
    <col min="3" max="3" width="6.625" style="0" customWidth="1"/>
    <col min="5" max="5" width="11.00390625" style="0" customWidth="1"/>
    <col min="6" max="6" width="9.375" style="0" customWidth="1"/>
    <col min="7" max="7" width="9.25390625" style="0" customWidth="1"/>
    <col min="8" max="8" width="9.00390625" style="0" customWidth="1"/>
    <col min="9" max="9" width="9.25390625" style="38" customWidth="1"/>
    <col min="11" max="11" width="10.00390625" style="38" customWidth="1"/>
    <col min="12" max="13" width="9.00390625" style="0" customWidth="1"/>
    <col min="14" max="14" width="11.625" style="0" customWidth="1"/>
  </cols>
  <sheetData>
    <row r="1" spans="1:14" ht="20.25">
      <c r="A1" s="94" t="s">
        <v>206</v>
      </c>
      <c r="B1" s="94"/>
      <c r="C1" s="94"/>
      <c r="D1" s="94"/>
      <c r="E1" s="94"/>
      <c r="F1" s="94"/>
      <c r="G1" s="94"/>
      <c r="H1" s="94"/>
      <c r="I1" s="98"/>
      <c r="J1" s="94"/>
      <c r="K1" s="98"/>
      <c r="L1" s="94"/>
      <c r="M1" s="94"/>
      <c r="N1" s="95"/>
    </row>
    <row r="2" spans="1:14" ht="14.25">
      <c r="A2" s="4" t="s">
        <v>1</v>
      </c>
      <c r="B2" s="4"/>
      <c r="C2" s="4"/>
      <c r="D2" s="5"/>
      <c r="E2" s="4"/>
      <c r="F2" s="4"/>
      <c r="G2" s="4"/>
      <c r="H2" s="4"/>
      <c r="I2" s="49"/>
      <c r="J2" s="4"/>
      <c r="K2" s="49"/>
      <c r="L2" s="4"/>
      <c r="M2" s="4"/>
      <c r="N2" s="50"/>
    </row>
    <row r="3" spans="1:15" ht="36">
      <c r="A3" s="8" t="s">
        <v>2</v>
      </c>
      <c r="B3" s="8" t="s">
        <v>3</v>
      </c>
      <c r="C3" s="8" t="s">
        <v>4</v>
      </c>
      <c r="D3" s="16" t="s">
        <v>5</v>
      </c>
      <c r="E3" s="16" t="s">
        <v>6</v>
      </c>
      <c r="F3" s="10" t="s">
        <v>7</v>
      </c>
      <c r="G3" s="8" t="s">
        <v>8</v>
      </c>
      <c r="H3" s="8" t="s">
        <v>9</v>
      </c>
      <c r="I3" s="26" t="s">
        <v>10</v>
      </c>
      <c r="J3" s="8" t="s">
        <v>11</v>
      </c>
      <c r="K3" s="26" t="s">
        <v>12</v>
      </c>
      <c r="L3" s="8" t="s">
        <v>91</v>
      </c>
      <c r="M3" s="10" t="s">
        <v>14</v>
      </c>
      <c r="N3" s="27" t="s">
        <v>92</v>
      </c>
      <c r="O3" s="51"/>
    </row>
    <row r="4" spans="1:15" ht="14.25">
      <c r="A4" s="39">
        <v>1</v>
      </c>
      <c r="B4" s="40" t="s">
        <v>207</v>
      </c>
      <c r="C4" s="40">
        <v>51</v>
      </c>
      <c r="D4" s="41" t="s">
        <v>208</v>
      </c>
      <c r="E4" s="42" t="s">
        <v>209</v>
      </c>
      <c r="F4" s="43" t="s">
        <v>18</v>
      </c>
      <c r="G4" s="44">
        <v>88.003875</v>
      </c>
      <c r="H4" s="44">
        <v>89.89505</v>
      </c>
      <c r="I4" s="52">
        <v>90.11104999999999</v>
      </c>
      <c r="J4" s="41"/>
      <c r="K4" s="53">
        <f aca="true" t="shared" si="0" ref="K4:K54">G4+H4+I4+J4</f>
        <v>268.009975</v>
      </c>
      <c r="L4" s="41">
        <v>1</v>
      </c>
      <c r="M4" s="54">
        <f aca="true" t="shared" si="1" ref="M4:M54">L4/C4*100%</f>
        <v>0.0196078431372549</v>
      </c>
      <c r="N4" s="55" t="s">
        <v>19</v>
      </c>
      <c r="O4" s="56"/>
    </row>
    <row r="5" spans="1:15" ht="14.25">
      <c r="A5" s="39">
        <v>2</v>
      </c>
      <c r="B5" s="40" t="s">
        <v>207</v>
      </c>
      <c r="C5" s="40">
        <v>51</v>
      </c>
      <c r="D5" s="45" t="s">
        <v>210</v>
      </c>
      <c r="E5" s="46" t="s">
        <v>211</v>
      </c>
      <c r="F5" s="43" t="s">
        <v>18</v>
      </c>
      <c r="G5" s="44">
        <v>86.23339999999999</v>
      </c>
      <c r="H5" s="44">
        <v>89.45299999999999</v>
      </c>
      <c r="I5" s="44">
        <v>89.555</v>
      </c>
      <c r="J5" s="45"/>
      <c r="K5" s="53">
        <f t="shared" si="0"/>
        <v>265.2414</v>
      </c>
      <c r="L5" s="45">
        <v>2</v>
      </c>
      <c r="M5" s="54">
        <f t="shared" si="1"/>
        <v>0.0392156862745098</v>
      </c>
      <c r="N5" s="55" t="s">
        <v>19</v>
      </c>
      <c r="O5" s="56"/>
    </row>
    <row r="6" spans="1:15" ht="14.25">
      <c r="A6" s="39">
        <v>3</v>
      </c>
      <c r="B6" s="40" t="s">
        <v>207</v>
      </c>
      <c r="C6" s="40">
        <v>51</v>
      </c>
      <c r="D6" s="45" t="s">
        <v>212</v>
      </c>
      <c r="E6" s="46" t="s">
        <v>213</v>
      </c>
      <c r="F6" s="43" t="s">
        <v>18</v>
      </c>
      <c r="G6" s="44">
        <v>86.38595000000001</v>
      </c>
      <c r="H6" s="44">
        <v>87.27375</v>
      </c>
      <c r="I6" s="44">
        <v>90.54965</v>
      </c>
      <c r="J6" s="45"/>
      <c r="K6" s="53">
        <f t="shared" si="0"/>
        <v>264.20935000000003</v>
      </c>
      <c r="L6" s="45">
        <v>3</v>
      </c>
      <c r="M6" s="54">
        <f t="shared" si="1"/>
        <v>0.058823529411764705</v>
      </c>
      <c r="N6" s="55" t="s">
        <v>19</v>
      </c>
      <c r="O6" s="56"/>
    </row>
    <row r="7" spans="1:15" ht="14.25">
      <c r="A7" s="39">
        <v>4</v>
      </c>
      <c r="B7" s="40" t="s">
        <v>207</v>
      </c>
      <c r="C7" s="40">
        <v>51</v>
      </c>
      <c r="D7" s="47" t="s">
        <v>214</v>
      </c>
      <c r="E7" s="48" t="s">
        <v>215</v>
      </c>
      <c r="F7" s="16" t="s">
        <v>19</v>
      </c>
      <c r="G7" s="44">
        <v>84.92243636363636</v>
      </c>
      <c r="H7" s="44">
        <v>88.4653</v>
      </c>
      <c r="I7" s="57">
        <v>90.2607</v>
      </c>
      <c r="J7" s="58"/>
      <c r="K7" s="53">
        <f t="shared" si="0"/>
        <v>263.64843636363634</v>
      </c>
      <c r="L7" s="41">
        <v>4</v>
      </c>
      <c r="M7" s="54">
        <f t="shared" si="1"/>
        <v>0.0784313725490196</v>
      </c>
      <c r="N7" s="55" t="s">
        <v>19</v>
      </c>
      <c r="O7" s="56"/>
    </row>
    <row r="8" spans="1:15" ht="14.25">
      <c r="A8" s="39">
        <v>5</v>
      </c>
      <c r="B8" s="40" t="s">
        <v>207</v>
      </c>
      <c r="C8" s="40">
        <v>51</v>
      </c>
      <c r="D8" s="45" t="s">
        <v>216</v>
      </c>
      <c r="E8" s="46" t="s">
        <v>217</v>
      </c>
      <c r="F8" s="43" t="s">
        <v>18</v>
      </c>
      <c r="G8" s="44">
        <v>86.46702727272726</v>
      </c>
      <c r="H8" s="44">
        <v>88.6449</v>
      </c>
      <c r="I8" s="44">
        <v>88.06835000000001</v>
      </c>
      <c r="J8" s="45"/>
      <c r="K8" s="53">
        <f t="shared" si="0"/>
        <v>263.18027727272727</v>
      </c>
      <c r="L8" s="45">
        <v>5</v>
      </c>
      <c r="M8" s="54">
        <f t="shared" si="1"/>
        <v>0.09803921568627451</v>
      </c>
      <c r="N8" s="55" t="s">
        <v>19</v>
      </c>
      <c r="O8" s="56"/>
    </row>
    <row r="9" spans="1:15" ht="14.25">
      <c r="A9" s="39">
        <v>6</v>
      </c>
      <c r="B9" s="40" t="s">
        <v>207</v>
      </c>
      <c r="C9" s="40">
        <v>51</v>
      </c>
      <c r="D9" s="45" t="s">
        <v>218</v>
      </c>
      <c r="E9" s="46" t="s">
        <v>219</v>
      </c>
      <c r="F9" s="43" t="s">
        <v>18</v>
      </c>
      <c r="G9" s="44">
        <v>88.080575</v>
      </c>
      <c r="H9" s="44">
        <v>86.30995</v>
      </c>
      <c r="I9" s="44">
        <v>86.59375</v>
      </c>
      <c r="J9" s="45"/>
      <c r="K9" s="53">
        <f t="shared" si="0"/>
        <v>260.984275</v>
      </c>
      <c r="L9" s="45">
        <v>6</v>
      </c>
      <c r="M9" s="54">
        <f t="shared" si="1"/>
        <v>0.11764705882352941</v>
      </c>
      <c r="N9" s="55" t="s">
        <v>19</v>
      </c>
      <c r="O9" s="56"/>
    </row>
    <row r="10" spans="1:15" ht="14.25">
      <c r="A10" s="39">
        <v>7</v>
      </c>
      <c r="B10" s="40" t="s">
        <v>207</v>
      </c>
      <c r="C10" s="40">
        <v>51</v>
      </c>
      <c r="D10" s="45" t="s">
        <v>220</v>
      </c>
      <c r="E10" s="46" t="s">
        <v>221</v>
      </c>
      <c r="F10" s="43" t="s">
        <v>18</v>
      </c>
      <c r="G10" s="44">
        <v>84.34609999999999</v>
      </c>
      <c r="H10" s="44">
        <v>87.43605</v>
      </c>
      <c r="I10" s="44">
        <v>88.669</v>
      </c>
      <c r="J10" s="45"/>
      <c r="K10" s="53">
        <f t="shared" si="0"/>
        <v>260.45115</v>
      </c>
      <c r="L10" s="41">
        <v>7</v>
      </c>
      <c r="M10" s="54">
        <f t="shared" si="1"/>
        <v>0.13725490196078433</v>
      </c>
      <c r="N10" s="55" t="s">
        <v>19</v>
      </c>
      <c r="O10" s="56"/>
    </row>
    <row r="11" spans="1:15" ht="14.25">
      <c r="A11" s="39">
        <v>8</v>
      </c>
      <c r="B11" s="40" t="s">
        <v>207</v>
      </c>
      <c r="C11" s="40">
        <v>51</v>
      </c>
      <c r="D11" s="45" t="s">
        <v>222</v>
      </c>
      <c r="E11" s="46" t="s">
        <v>223</v>
      </c>
      <c r="F11" s="43" t="s">
        <v>18</v>
      </c>
      <c r="G11" s="44">
        <v>86.741725</v>
      </c>
      <c r="H11" s="44">
        <v>86.6963</v>
      </c>
      <c r="I11" s="44">
        <v>86.84989999999999</v>
      </c>
      <c r="J11" s="45"/>
      <c r="K11" s="53">
        <f t="shared" si="0"/>
        <v>260.287925</v>
      </c>
      <c r="L11" s="45">
        <v>8</v>
      </c>
      <c r="M11" s="54">
        <f t="shared" si="1"/>
        <v>0.1568627450980392</v>
      </c>
      <c r="N11" s="55" t="s">
        <v>19</v>
      </c>
      <c r="O11" s="56"/>
    </row>
    <row r="12" spans="1:15" ht="14.25">
      <c r="A12" s="39">
        <v>9</v>
      </c>
      <c r="B12" s="40" t="s">
        <v>207</v>
      </c>
      <c r="C12" s="40">
        <v>51</v>
      </c>
      <c r="D12" s="45" t="s">
        <v>154</v>
      </c>
      <c r="E12" s="46" t="s">
        <v>224</v>
      </c>
      <c r="F12" s="43" t="s">
        <v>18</v>
      </c>
      <c r="G12" s="44">
        <v>82.855525</v>
      </c>
      <c r="H12" s="44">
        <v>87.54410000000001</v>
      </c>
      <c r="I12" s="44">
        <v>88.9625</v>
      </c>
      <c r="J12" s="45"/>
      <c r="K12" s="53">
        <f t="shared" si="0"/>
        <v>259.362125</v>
      </c>
      <c r="L12" s="45">
        <v>9</v>
      </c>
      <c r="M12" s="54">
        <f t="shared" si="1"/>
        <v>0.17647058823529413</v>
      </c>
      <c r="N12" s="55" t="s">
        <v>19</v>
      </c>
      <c r="O12" s="56"/>
    </row>
    <row r="13" spans="1:15" ht="14.25">
      <c r="A13" s="39">
        <v>10</v>
      </c>
      <c r="B13" s="40" t="s">
        <v>207</v>
      </c>
      <c r="C13" s="40">
        <v>51</v>
      </c>
      <c r="D13" s="45" t="s">
        <v>225</v>
      </c>
      <c r="E13" s="46" t="s">
        <v>226</v>
      </c>
      <c r="F13" s="43" t="s">
        <v>18</v>
      </c>
      <c r="G13" s="44">
        <v>85.51244545454546</v>
      </c>
      <c r="H13" s="44">
        <v>86.42675</v>
      </c>
      <c r="I13" s="44">
        <v>86.8037</v>
      </c>
      <c r="J13" s="45"/>
      <c r="K13" s="53">
        <f t="shared" si="0"/>
        <v>258.7428954545455</v>
      </c>
      <c r="L13" s="41">
        <v>10</v>
      </c>
      <c r="M13" s="54">
        <f t="shared" si="1"/>
        <v>0.19607843137254902</v>
      </c>
      <c r="N13" s="55" t="s">
        <v>19</v>
      </c>
      <c r="O13" s="56"/>
    </row>
    <row r="14" spans="1:15" ht="14.25">
      <c r="A14" s="39">
        <v>11</v>
      </c>
      <c r="B14" s="40" t="s">
        <v>207</v>
      </c>
      <c r="C14" s="40">
        <v>51</v>
      </c>
      <c r="D14" s="45" t="s">
        <v>227</v>
      </c>
      <c r="E14" s="46" t="s">
        <v>228</v>
      </c>
      <c r="F14" s="43" t="s">
        <v>18</v>
      </c>
      <c r="G14" s="44">
        <v>84.31242499999999</v>
      </c>
      <c r="H14" s="44">
        <v>87.27074999999999</v>
      </c>
      <c r="I14" s="44">
        <v>87.1113</v>
      </c>
      <c r="J14" s="45"/>
      <c r="K14" s="53">
        <f t="shared" si="0"/>
        <v>258.694475</v>
      </c>
      <c r="L14" s="45">
        <v>11</v>
      </c>
      <c r="M14" s="54">
        <f t="shared" si="1"/>
        <v>0.21568627450980393</v>
      </c>
      <c r="N14" s="55" t="s">
        <v>19</v>
      </c>
      <c r="O14" s="56"/>
    </row>
    <row r="15" spans="1:15" ht="14.25">
      <c r="A15" s="39">
        <v>12</v>
      </c>
      <c r="B15" s="40" t="s">
        <v>207</v>
      </c>
      <c r="C15" s="40">
        <v>51</v>
      </c>
      <c r="D15" s="45" t="s">
        <v>229</v>
      </c>
      <c r="E15" s="46" t="s">
        <v>230</v>
      </c>
      <c r="F15" s="16" t="s">
        <v>19</v>
      </c>
      <c r="G15" s="44">
        <v>84.262175</v>
      </c>
      <c r="H15" s="44">
        <v>85.29899999999999</v>
      </c>
      <c r="I15" s="44">
        <v>88.80684999999998</v>
      </c>
      <c r="J15" s="45"/>
      <c r="K15" s="53">
        <f t="shared" si="0"/>
        <v>258.368025</v>
      </c>
      <c r="L15" s="45">
        <v>12</v>
      </c>
      <c r="M15" s="54">
        <f t="shared" si="1"/>
        <v>0.23529411764705882</v>
      </c>
      <c r="N15" s="55" t="s">
        <v>19</v>
      </c>
      <c r="O15" s="56"/>
    </row>
    <row r="16" spans="1:15" ht="14.25">
      <c r="A16" s="39">
        <v>13</v>
      </c>
      <c r="B16" s="40" t="s">
        <v>207</v>
      </c>
      <c r="C16" s="40">
        <v>51</v>
      </c>
      <c r="D16" s="45" t="s">
        <v>231</v>
      </c>
      <c r="E16" s="46" t="s">
        <v>232</v>
      </c>
      <c r="F16" s="43" t="s">
        <v>18</v>
      </c>
      <c r="G16" s="44">
        <v>82.04772727272727</v>
      </c>
      <c r="H16" s="44">
        <v>86.8654</v>
      </c>
      <c r="I16" s="44">
        <v>88.2872</v>
      </c>
      <c r="J16" s="45"/>
      <c r="K16" s="53">
        <f t="shared" si="0"/>
        <v>257.20032727272724</v>
      </c>
      <c r="L16" s="41">
        <v>13</v>
      </c>
      <c r="M16" s="54">
        <f t="shared" si="1"/>
        <v>0.2549019607843137</v>
      </c>
      <c r="N16" s="55" t="s">
        <v>19</v>
      </c>
      <c r="O16" s="56"/>
    </row>
    <row r="17" spans="1:15" ht="14.25">
      <c r="A17" s="39">
        <v>14</v>
      </c>
      <c r="B17" s="40" t="s">
        <v>207</v>
      </c>
      <c r="C17" s="40">
        <v>51</v>
      </c>
      <c r="D17" s="47" t="s">
        <v>233</v>
      </c>
      <c r="E17" s="48" t="s">
        <v>234</v>
      </c>
      <c r="F17" s="43" t="s">
        <v>18</v>
      </c>
      <c r="G17" s="44">
        <v>84.23594090909091</v>
      </c>
      <c r="H17" s="44">
        <v>85.16705</v>
      </c>
      <c r="I17" s="57">
        <v>87.7764642857143</v>
      </c>
      <c r="J17" s="58"/>
      <c r="K17" s="53">
        <f t="shared" si="0"/>
        <v>257.1794551948052</v>
      </c>
      <c r="L17" s="45">
        <v>14</v>
      </c>
      <c r="M17" s="54">
        <f t="shared" si="1"/>
        <v>0.27450980392156865</v>
      </c>
      <c r="N17" s="55" t="s">
        <v>19</v>
      </c>
      <c r="O17" s="56"/>
    </row>
    <row r="18" spans="1:15" ht="14.25">
      <c r="A18" s="39">
        <v>15</v>
      </c>
      <c r="B18" s="40" t="s">
        <v>207</v>
      </c>
      <c r="C18" s="40">
        <v>51</v>
      </c>
      <c r="D18" s="45" t="s">
        <v>235</v>
      </c>
      <c r="E18" s="45" t="s">
        <v>236</v>
      </c>
      <c r="F18" s="43" t="s">
        <v>18</v>
      </c>
      <c r="G18" s="44">
        <v>85.09697727272726</v>
      </c>
      <c r="H18" s="44">
        <v>88.14959999999999</v>
      </c>
      <c r="I18" s="44">
        <v>83.7872</v>
      </c>
      <c r="J18" s="45"/>
      <c r="K18" s="53">
        <f t="shared" si="0"/>
        <v>257.03377727272726</v>
      </c>
      <c r="L18" s="45">
        <v>15</v>
      </c>
      <c r="M18" s="54">
        <f t="shared" si="1"/>
        <v>0.29411764705882354</v>
      </c>
      <c r="N18" s="55" t="s">
        <v>19</v>
      </c>
      <c r="O18" s="56"/>
    </row>
    <row r="19" spans="1:15" ht="14.25">
      <c r="A19" s="39">
        <v>16</v>
      </c>
      <c r="B19" s="40" t="s">
        <v>207</v>
      </c>
      <c r="C19" s="40">
        <v>51</v>
      </c>
      <c r="D19" s="45" t="s">
        <v>237</v>
      </c>
      <c r="E19" s="45" t="s">
        <v>238</v>
      </c>
      <c r="F19" s="43" t="s">
        <v>18</v>
      </c>
      <c r="G19" s="44">
        <v>83.4904</v>
      </c>
      <c r="H19" s="44">
        <v>85.56435</v>
      </c>
      <c r="I19" s="44">
        <v>87.53405</v>
      </c>
      <c r="J19" s="45"/>
      <c r="K19" s="53">
        <f t="shared" si="0"/>
        <v>256.5888</v>
      </c>
      <c r="L19" s="41">
        <v>16</v>
      </c>
      <c r="M19" s="54">
        <f t="shared" si="1"/>
        <v>0.3137254901960784</v>
      </c>
      <c r="N19" s="55" t="s">
        <v>19</v>
      </c>
      <c r="O19" s="56"/>
    </row>
    <row r="20" spans="1:15" ht="14.25">
      <c r="A20" s="39">
        <v>17</v>
      </c>
      <c r="B20" s="40" t="s">
        <v>207</v>
      </c>
      <c r="C20" s="40">
        <v>51</v>
      </c>
      <c r="D20" s="45" t="s">
        <v>239</v>
      </c>
      <c r="E20" s="45" t="s">
        <v>240</v>
      </c>
      <c r="F20" s="43" t="s">
        <v>18</v>
      </c>
      <c r="G20" s="44">
        <v>81.53178636363636</v>
      </c>
      <c r="H20" s="44">
        <v>85.70865</v>
      </c>
      <c r="I20" s="44">
        <v>88.4635</v>
      </c>
      <c r="J20" s="45"/>
      <c r="K20" s="53">
        <f t="shared" si="0"/>
        <v>255.7039363636364</v>
      </c>
      <c r="L20" s="45">
        <v>17</v>
      </c>
      <c r="M20" s="54">
        <f t="shared" si="1"/>
        <v>0.3333333333333333</v>
      </c>
      <c r="N20" s="55" t="s">
        <v>19</v>
      </c>
      <c r="O20" s="56"/>
    </row>
    <row r="21" spans="1:15" ht="14.25">
      <c r="A21" s="39">
        <v>18</v>
      </c>
      <c r="B21" s="40" t="s">
        <v>207</v>
      </c>
      <c r="C21" s="40">
        <v>51</v>
      </c>
      <c r="D21" s="45" t="s">
        <v>241</v>
      </c>
      <c r="E21" s="45" t="s">
        <v>242</v>
      </c>
      <c r="F21" s="43" t="s">
        <v>18</v>
      </c>
      <c r="G21" s="44">
        <v>81.453225</v>
      </c>
      <c r="H21" s="44">
        <v>87.2636</v>
      </c>
      <c r="I21" s="44">
        <v>86.39075000000001</v>
      </c>
      <c r="J21" s="45"/>
      <c r="K21" s="53">
        <f t="shared" si="0"/>
        <v>255.107575</v>
      </c>
      <c r="L21" s="45">
        <v>18</v>
      </c>
      <c r="M21" s="54">
        <f t="shared" si="1"/>
        <v>0.35294117647058826</v>
      </c>
      <c r="N21" s="43" t="s">
        <v>18</v>
      </c>
      <c r="O21" s="59"/>
    </row>
    <row r="22" spans="1:15" ht="14.25">
      <c r="A22" s="39">
        <v>19</v>
      </c>
      <c r="B22" s="40" t="s">
        <v>207</v>
      </c>
      <c r="C22" s="40">
        <v>51</v>
      </c>
      <c r="D22" s="47" t="s">
        <v>243</v>
      </c>
      <c r="E22" s="48" t="s">
        <v>244</v>
      </c>
      <c r="F22" s="43" t="s">
        <v>18</v>
      </c>
      <c r="G22" s="44">
        <v>82.05147727272727</v>
      </c>
      <c r="H22" s="44">
        <v>86.50084999999999</v>
      </c>
      <c r="I22" s="57">
        <v>86.2268</v>
      </c>
      <c r="J22" s="58"/>
      <c r="K22" s="53">
        <f t="shared" si="0"/>
        <v>254.77912727272727</v>
      </c>
      <c r="L22" s="41">
        <v>19</v>
      </c>
      <c r="M22" s="54">
        <f t="shared" si="1"/>
        <v>0.37254901960784315</v>
      </c>
      <c r="N22" s="43" t="s">
        <v>18</v>
      </c>
      <c r="O22" s="59"/>
    </row>
    <row r="23" spans="1:15" ht="14.25">
      <c r="A23" s="39">
        <v>20</v>
      </c>
      <c r="B23" s="40" t="s">
        <v>207</v>
      </c>
      <c r="C23" s="40">
        <v>51</v>
      </c>
      <c r="D23" s="45" t="s">
        <v>245</v>
      </c>
      <c r="E23" s="45" t="s">
        <v>246</v>
      </c>
      <c r="F23" s="43" t="s">
        <v>18</v>
      </c>
      <c r="G23" s="44">
        <v>84.58700909090909</v>
      </c>
      <c r="H23" s="44">
        <v>85.51515</v>
      </c>
      <c r="I23" s="44">
        <v>84.5157</v>
      </c>
      <c r="J23" s="45"/>
      <c r="K23" s="53">
        <f t="shared" si="0"/>
        <v>254.61785909090906</v>
      </c>
      <c r="L23" s="45">
        <v>20</v>
      </c>
      <c r="M23" s="54">
        <f t="shared" si="1"/>
        <v>0.39215686274509803</v>
      </c>
      <c r="N23" s="43" t="s">
        <v>18</v>
      </c>
      <c r="O23" s="59"/>
    </row>
    <row r="24" spans="1:15" ht="14.25">
      <c r="A24" s="39">
        <v>21</v>
      </c>
      <c r="B24" s="40" t="s">
        <v>207</v>
      </c>
      <c r="C24" s="40">
        <v>51</v>
      </c>
      <c r="D24" s="45" t="s">
        <v>247</v>
      </c>
      <c r="E24" s="45" t="s">
        <v>248</v>
      </c>
      <c r="F24" s="16" t="s">
        <v>19</v>
      </c>
      <c r="G24" s="44">
        <v>82.644075</v>
      </c>
      <c r="H24" s="44">
        <v>86.27360000000002</v>
      </c>
      <c r="I24" s="44">
        <v>84.53439999999999</v>
      </c>
      <c r="J24" s="45"/>
      <c r="K24" s="53">
        <f t="shared" si="0"/>
        <v>253.45207500000004</v>
      </c>
      <c r="L24" s="45">
        <v>21</v>
      </c>
      <c r="M24" s="54">
        <f t="shared" si="1"/>
        <v>0.4117647058823529</v>
      </c>
      <c r="N24" s="43" t="s">
        <v>18</v>
      </c>
      <c r="O24" s="59"/>
    </row>
    <row r="25" spans="1:15" ht="14.25">
      <c r="A25" s="39">
        <v>22</v>
      </c>
      <c r="B25" s="40" t="s">
        <v>207</v>
      </c>
      <c r="C25" s="40">
        <v>51</v>
      </c>
      <c r="D25" s="45" t="s">
        <v>249</v>
      </c>
      <c r="E25" s="45" t="s">
        <v>250</v>
      </c>
      <c r="F25" s="43" t="s">
        <v>18</v>
      </c>
      <c r="G25" s="44">
        <v>81.90945</v>
      </c>
      <c r="H25" s="44">
        <v>86.11725000000001</v>
      </c>
      <c r="I25" s="44">
        <v>85.42495000000001</v>
      </c>
      <c r="J25" s="45"/>
      <c r="K25" s="53">
        <f t="shared" si="0"/>
        <v>253.45165000000003</v>
      </c>
      <c r="L25" s="41">
        <v>22</v>
      </c>
      <c r="M25" s="54">
        <f t="shared" si="1"/>
        <v>0.43137254901960786</v>
      </c>
      <c r="N25" s="43" t="s">
        <v>18</v>
      </c>
      <c r="O25" s="59"/>
    </row>
    <row r="26" spans="1:15" ht="14.25">
      <c r="A26" s="39">
        <v>23</v>
      </c>
      <c r="B26" s="40" t="s">
        <v>207</v>
      </c>
      <c r="C26" s="40">
        <v>51</v>
      </c>
      <c r="D26" s="47" t="s">
        <v>251</v>
      </c>
      <c r="E26" s="48" t="s">
        <v>252</v>
      </c>
      <c r="F26" s="43" t="s">
        <v>18</v>
      </c>
      <c r="G26" s="44">
        <v>81.72255</v>
      </c>
      <c r="H26" s="44">
        <v>85.35450000000002</v>
      </c>
      <c r="I26" s="57">
        <v>86.28275000000001</v>
      </c>
      <c r="J26" s="58"/>
      <c r="K26" s="53">
        <f t="shared" si="0"/>
        <v>253.3598</v>
      </c>
      <c r="L26" s="45">
        <v>23</v>
      </c>
      <c r="M26" s="54">
        <f t="shared" si="1"/>
        <v>0.45098039215686275</v>
      </c>
      <c r="N26" s="43" t="s">
        <v>18</v>
      </c>
      <c r="O26" s="59"/>
    </row>
    <row r="27" spans="1:15" ht="14.25">
      <c r="A27" s="39">
        <v>24</v>
      </c>
      <c r="B27" s="40" t="s">
        <v>207</v>
      </c>
      <c r="C27" s="40">
        <v>51</v>
      </c>
      <c r="D27" s="45" t="s">
        <v>253</v>
      </c>
      <c r="E27" s="45" t="s">
        <v>254</v>
      </c>
      <c r="F27" s="43" t="s">
        <v>18</v>
      </c>
      <c r="G27" s="44">
        <v>82.316725</v>
      </c>
      <c r="H27" s="44">
        <v>83.9488</v>
      </c>
      <c r="I27" s="44">
        <v>86.57999999999998</v>
      </c>
      <c r="J27" s="45"/>
      <c r="K27" s="53">
        <f t="shared" si="0"/>
        <v>252.845525</v>
      </c>
      <c r="L27" s="45">
        <v>24</v>
      </c>
      <c r="M27" s="54">
        <f t="shared" si="1"/>
        <v>0.47058823529411764</v>
      </c>
      <c r="N27" s="43" t="s">
        <v>18</v>
      </c>
      <c r="O27" s="59"/>
    </row>
    <row r="28" spans="1:15" ht="14.25">
      <c r="A28" s="39">
        <v>25</v>
      </c>
      <c r="B28" s="40" t="s">
        <v>207</v>
      </c>
      <c r="C28" s="40">
        <v>51</v>
      </c>
      <c r="D28" s="45" t="s">
        <v>255</v>
      </c>
      <c r="E28" s="45" t="s">
        <v>256</v>
      </c>
      <c r="F28" s="43" t="s">
        <v>18</v>
      </c>
      <c r="G28" s="44">
        <v>79.79212500000001</v>
      </c>
      <c r="H28" s="44">
        <v>84.6805</v>
      </c>
      <c r="I28" s="44">
        <v>87.9425</v>
      </c>
      <c r="J28" s="45"/>
      <c r="K28" s="53">
        <f t="shared" si="0"/>
        <v>252.415125</v>
      </c>
      <c r="L28" s="41">
        <v>25</v>
      </c>
      <c r="M28" s="54">
        <f t="shared" si="1"/>
        <v>0.49019607843137253</v>
      </c>
      <c r="N28" s="43" t="s">
        <v>18</v>
      </c>
      <c r="O28" s="59"/>
    </row>
    <row r="29" spans="1:15" ht="14.25">
      <c r="A29" s="39">
        <v>26</v>
      </c>
      <c r="B29" s="40" t="s">
        <v>207</v>
      </c>
      <c r="C29" s="40">
        <v>51</v>
      </c>
      <c r="D29" s="45" t="s">
        <v>257</v>
      </c>
      <c r="E29" s="45" t="s">
        <v>258</v>
      </c>
      <c r="F29" s="43" t="s">
        <v>18</v>
      </c>
      <c r="G29" s="44">
        <v>83.133225</v>
      </c>
      <c r="H29" s="44">
        <v>82.9055</v>
      </c>
      <c r="I29" s="44">
        <v>85.1231</v>
      </c>
      <c r="J29" s="45"/>
      <c r="K29" s="53">
        <f t="shared" si="0"/>
        <v>251.161825</v>
      </c>
      <c r="L29" s="45">
        <v>26</v>
      </c>
      <c r="M29" s="54">
        <f t="shared" si="1"/>
        <v>0.5098039215686274</v>
      </c>
      <c r="N29" s="43" t="s">
        <v>18</v>
      </c>
      <c r="O29" s="59"/>
    </row>
    <row r="30" spans="1:15" ht="14.25">
      <c r="A30" s="39">
        <v>27</v>
      </c>
      <c r="B30" s="40" t="s">
        <v>207</v>
      </c>
      <c r="C30" s="40">
        <v>51</v>
      </c>
      <c r="D30" s="45" t="s">
        <v>259</v>
      </c>
      <c r="E30" s="45" t="s">
        <v>260</v>
      </c>
      <c r="F30" s="43" t="s">
        <v>18</v>
      </c>
      <c r="G30" s="44">
        <v>79.51317499999999</v>
      </c>
      <c r="H30" s="44">
        <v>85.30265</v>
      </c>
      <c r="I30" s="44">
        <v>85.68379999999998</v>
      </c>
      <c r="J30" s="45"/>
      <c r="K30" s="53">
        <f t="shared" si="0"/>
        <v>250.49962499999998</v>
      </c>
      <c r="L30" s="45">
        <v>27</v>
      </c>
      <c r="M30" s="54">
        <f t="shared" si="1"/>
        <v>0.5294117647058824</v>
      </c>
      <c r="N30" s="43" t="s">
        <v>18</v>
      </c>
      <c r="O30" s="59"/>
    </row>
    <row r="31" spans="1:15" ht="14.25">
      <c r="A31" s="39">
        <v>28</v>
      </c>
      <c r="B31" s="40" t="s">
        <v>207</v>
      </c>
      <c r="C31" s="40">
        <v>51</v>
      </c>
      <c r="D31" s="45" t="s">
        <v>261</v>
      </c>
      <c r="E31" s="45" t="s">
        <v>262</v>
      </c>
      <c r="F31" s="43" t="s">
        <v>18</v>
      </c>
      <c r="G31" s="44">
        <v>81.737775</v>
      </c>
      <c r="H31" s="44">
        <v>83.9302</v>
      </c>
      <c r="I31" s="44">
        <v>84.61055</v>
      </c>
      <c r="J31" s="45"/>
      <c r="K31" s="53">
        <f t="shared" si="0"/>
        <v>250.278525</v>
      </c>
      <c r="L31" s="41">
        <v>28</v>
      </c>
      <c r="M31" s="54">
        <f t="shared" si="1"/>
        <v>0.5490196078431373</v>
      </c>
      <c r="N31" s="43" t="s">
        <v>18</v>
      </c>
      <c r="O31" s="59"/>
    </row>
    <row r="32" spans="1:15" ht="14.25">
      <c r="A32" s="39">
        <v>29</v>
      </c>
      <c r="B32" s="40" t="s">
        <v>207</v>
      </c>
      <c r="C32" s="40">
        <v>51</v>
      </c>
      <c r="D32" s="45" t="s">
        <v>263</v>
      </c>
      <c r="E32" s="45" t="s">
        <v>264</v>
      </c>
      <c r="F32" s="43" t="s">
        <v>18</v>
      </c>
      <c r="G32" s="44">
        <v>82.58963181818181</v>
      </c>
      <c r="H32" s="44">
        <v>83.09375</v>
      </c>
      <c r="I32" s="44">
        <v>84.18005000000001</v>
      </c>
      <c r="J32" s="45"/>
      <c r="K32" s="53">
        <f t="shared" si="0"/>
        <v>249.86343181818182</v>
      </c>
      <c r="L32" s="45">
        <v>29</v>
      </c>
      <c r="M32" s="54">
        <f t="shared" si="1"/>
        <v>0.5686274509803921</v>
      </c>
      <c r="N32" s="43" t="s">
        <v>18</v>
      </c>
      <c r="O32" s="59"/>
    </row>
    <row r="33" spans="1:15" ht="14.25">
      <c r="A33" s="39">
        <v>30</v>
      </c>
      <c r="B33" s="40" t="s">
        <v>207</v>
      </c>
      <c r="C33" s="40">
        <v>51</v>
      </c>
      <c r="D33" s="45" t="s">
        <v>265</v>
      </c>
      <c r="E33" s="45" t="s">
        <v>266</v>
      </c>
      <c r="F33" s="16" t="s">
        <v>19</v>
      </c>
      <c r="G33" s="44">
        <v>81.9317</v>
      </c>
      <c r="H33" s="44">
        <v>82.59575000000001</v>
      </c>
      <c r="I33" s="44">
        <v>84.7275</v>
      </c>
      <c r="J33" s="45"/>
      <c r="K33" s="53">
        <f t="shared" si="0"/>
        <v>249.25495</v>
      </c>
      <c r="L33" s="45">
        <v>30</v>
      </c>
      <c r="M33" s="54">
        <f t="shared" si="1"/>
        <v>0.5882352941176471</v>
      </c>
      <c r="N33" s="43" t="s">
        <v>18</v>
      </c>
      <c r="O33" s="59"/>
    </row>
    <row r="34" spans="1:15" ht="14.25">
      <c r="A34" s="39">
        <v>31</v>
      </c>
      <c r="B34" s="40" t="s">
        <v>207</v>
      </c>
      <c r="C34" s="40">
        <v>51</v>
      </c>
      <c r="D34" s="45" t="s">
        <v>267</v>
      </c>
      <c r="E34" s="45" t="s">
        <v>268</v>
      </c>
      <c r="F34" s="43" t="s">
        <v>18</v>
      </c>
      <c r="G34" s="44">
        <v>81.2646</v>
      </c>
      <c r="H34" s="44">
        <v>83.8272</v>
      </c>
      <c r="I34" s="44">
        <v>83.49005</v>
      </c>
      <c r="J34" s="45"/>
      <c r="K34" s="53">
        <f t="shared" si="0"/>
        <v>248.58185</v>
      </c>
      <c r="L34" s="41">
        <v>31</v>
      </c>
      <c r="M34" s="54">
        <f t="shared" si="1"/>
        <v>0.6078431372549019</v>
      </c>
      <c r="N34" s="43" t="s">
        <v>18</v>
      </c>
      <c r="O34" s="59"/>
    </row>
    <row r="35" spans="1:15" ht="14.25">
      <c r="A35" s="39">
        <v>32</v>
      </c>
      <c r="B35" s="40" t="s">
        <v>207</v>
      </c>
      <c r="C35" s="40">
        <v>51</v>
      </c>
      <c r="D35" s="47" t="s">
        <v>269</v>
      </c>
      <c r="E35" s="48" t="s">
        <v>270</v>
      </c>
      <c r="F35" s="43" t="s">
        <v>18</v>
      </c>
      <c r="G35" s="44">
        <v>79.82361363636365</v>
      </c>
      <c r="H35" s="44">
        <v>80.40075</v>
      </c>
      <c r="I35" s="57">
        <v>87.8625</v>
      </c>
      <c r="J35" s="58"/>
      <c r="K35" s="53">
        <f t="shared" si="0"/>
        <v>248.08686363636366</v>
      </c>
      <c r="L35" s="45">
        <v>32</v>
      </c>
      <c r="M35" s="54">
        <f t="shared" si="1"/>
        <v>0.6274509803921569</v>
      </c>
      <c r="N35" s="43" t="s">
        <v>18</v>
      </c>
      <c r="O35" s="59"/>
    </row>
    <row r="36" spans="1:15" ht="14.25">
      <c r="A36" s="39">
        <v>33</v>
      </c>
      <c r="B36" s="40" t="s">
        <v>207</v>
      </c>
      <c r="C36" s="40">
        <v>51</v>
      </c>
      <c r="D36" s="45" t="s">
        <v>271</v>
      </c>
      <c r="E36" s="45" t="s">
        <v>272</v>
      </c>
      <c r="F36" s="43" t="s">
        <v>18</v>
      </c>
      <c r="G36" s="44">
        <v>79.128</v>
      </c>
      <c r="H36" s="44">
        <v>84.45875</v>
      </c>
      <c r="I36" s="44">
        <v>84.18</v>
      </c>
      <c r="J36" s="45"/>
      <c r="K36" s="53">
        <f t="shared" si="0"/>
        <v>247.76675</v>
      </c>
      <c r="L36" s="45">
        <v>33</v>
      </c>
      <c r="M36" s="54">
        <f t="shared" si="1"/>
        <v>0.6470588235294118</v>
      </c>
      <c r="N36" s="43" t="s">
        <v>18</v>
      </c>
      <c r="O36" s="59"/>
    </row>
    <row r="37" spans="1:15" ht="14.25">
      <c r="A37" s="39">
        <v>34</v>
      </c>
      <c r="B37" s="40" t="s">
        <v>207</v>
      </c>
      <c r="C37" s="40">
        <v>51</v>
      </c>
      <c r="D37" s="45" t="s">
        <v>273</v>
      </c>
      <c r="E37" s="46" t="s">
        <v>274</v>
      </c>
      <c r="F37" s="43" t="s">
        <v>18</v>
      </c>
      <c r="G37" s="44">
        <v>81.60811363636364</v>
      </c>
      <c r="H37" s="44">
        <v>81.2456</v>
      </c>
      <c r="I37" s="60">
        <v>83.9409</v>
      </c>
      <c r="J37" s="46"/>
      <c r="K37" s="53">
        <f t="shared" si="0"/>
        <v>246.79461363636364</v>
      </c>
      <c r="L37" s="41">
        <v>34</v>
      </c>
      <c r="M37" s="54">
        <f t="shared" si="1"/>
        <v>0.6666666666666666</v>
      </c>
      <c r="N37" s="43" t="s">
        <v>18</v>
      </c>
      <c r="O37" s="59"/>
    </row>
    <row r="38" spans="1:15" ht="14.25">
      <c r="A38" s="39">
        <v>35</v>
      </c>
      <c r="B38" s="40" t="s">
        <v>207</v>
      </c>
      <c r="C38" s="40">
        <v>51</v>
      </c>
      <c r="D38" s="45" t="s">
        <v>275</v>
      </c>
      <c r="E38" s="45" t="s">
        <v>276</v>
      </c>
      <c r="F38" s="43" t="s">
        <v>18</v>
      </c>
      <c r="G38" s="44">
        <v>79.65413636363637</v>
      </c>
      <c r="H38" s="44">
        <v>83.48745000000001</v>
      </c>
      <c r="I38" s="44">
        <v>83.3712</v>
      </c>
      <c r="J38" s="45"/>
      <c r="K38" s="53">
        <f t="shared" si="0"/>
        <v>246.5127863636364</v>
      </c>
      <c r="L38" s="45">
        <v>35</v>
      </c>
      <c r="M38" s="54">
        <f t="shared" si="1"/>
        <v>0.6862745098039216</v>
      </c>
      <c r="N38" s="43" t="s">
        <v>18</v>
      </c>
      <c r="O38" s="59"/>
    </row>
    <row r="39" spans="1:15" ht="14.25">
      <c r="A39" s="39">
        <v>36</v>
      </c>
      <c r="B39" s="40" t="s">
        <v>207</v>
      </c>
      <c r="C39" s="40">
        <v>51</v>
      </c>
      <c r="D39" s="45" t="s">
        <v>277</v>
      </c>
      <c r="E39" s="45" t="s">
        <v>278</v>
      </c>
      <c r="F39" s="43" t="s">
        <v>18</v>
      </c>
      <c r="G39" s="44">
        <v>79.14465454545454</v>
      </c>
      <c r="H39" s="44">
        <v>84.7932</v>
      </c>
      <c r="I39" s="44">
        <v>82.5188</v>
      </c>
      <c r="J39" s="45"/>
      <c r="K39" s="53">
        <f t="shared" si="0"/>
        <v>246.45665454545454</v>
      </c>
      <c r="L39" s="45">
        <v>36</v>
      </c>
      <c r="M39" s="54">
        <f t="shared" si="1"/>
        <v>0.7058823529411765</v>
      </c>
      <c r="N39" s="43" t="s">
        <v>18</v>
      </c>
      <c r="O39" s="59"/>
    </row>
    <row r="40" spans="1:15" ht="14.25">
      <c r="A40" s="39">
        <v>37</v>
      </c>
      <c r="B40" s="40" t="s">
        <v>207</v>
      </c>
      <c r="C40" s="40">
        <v>51</v>
      </c>
      <c r="D40" s="45" t="s">
        <v>279</v>
      </c>
      <c r="E40" s="45" t="s">
        <v>280</v>
      </c>
      <c r="F40" s="43" t="s">
        <v>18</v>
      </c>
      <c r="G40" s="44">
        <v>79.3821090909091</v>
      </c>
      <c r="H40" s="44">
        <v>83.89115</v>
      </c>
      <c r="I40" s="44">
        <v>82.8686</v>
      </c>
      <c r="J40" s="45"/>
      <c r="K40" s="53">
        <f t="shared" si="0"/>
        <v>246.14185909090912</v>
      </c>
      <c r="L40" s="41">
        <v>37</v>
      </c>
      <c r="M40" s="54">
        <f t="shared" si="1"/>
        <v>0.7254901960784313</v>
      </c>
      <c r="N40" s="43" t="s">
        <v>18</v>
      </c>
      <c r="O40" s="59"/>
    </row>
    <row r="41" spans="1:15" ht="14.25">
      <c r="A41" s="39">
        <v>38</v>
      </c>
      <c r="B41" s="40" t="s">
        <v>207</v>
      </c>
      <c r="C41" s="40">
        <v>51</v>
      </c>
      <c r="D41" s="45" t="s">
        <v>281</v>
      </c>
      <c r="E41" s="45" t="s">
        <v>282</v>
      </c>
      <c r="F41" s="16" t="s">
        <v>19</v>
      </c>
      <c r="G41" s="44">
        <v>78.221275</v>
      </c>
      <c r="H41" s="44">
        <v>83.52975</v>
      </c>
      <c r="I41" s="44">
        <v>84.26750000000001</v>
      </c>
      <c r="J41" s="45"/>
      <c r="K41" s="53">
        <f t="shared" si="0"/>
        <v>246.01852500000004</v>
      </c>
      <c r="L41" s="45">
        <v>38</v>
      </c>
      <c r="M41" s="54">
        <f t="shared" si="1"/>
        <v>0.7450980392156863</v>
      </c>
      <c r="N41" s="43" t="s">
        <v>18</v>
      </c>
      <c r="O41" s="59"/>
    </row>
    <row r="42" spans="1:15" ht="14.25">
      <c r="A42" s="39">
        <v>39</v>
      </c>
      <c r="B42" s="40" t="s">
        <v>207</v>
      </c>
      <c r="C42" s="40">
        <v>51</v>
      </c>
      <c r="D42" s="45" t="s">
        <v>283</v>
      </c>
      <c r="E42" s="45" t="s">
        <v>284</v>
      </c>
      <c r="F42" s="43" t="s">
        <v>18</v>
      </c>
      <c r="G42" s="44">
        <v>81.44355</v>
      </c>
      <c r="H42" s="44">
        <v>80.6318</v>
      </c>
      <c r="I42" s="44">
        <v>83.9153</v>
      </c>
      <c r="J42" s="45"/>
      <c r="K42" s="53">
        <f t="shared" si="0"/>
        <v>245.99065000000002</v>
      </c>
      <c r="L42" s="45">
        <v>39</v>
      </c>
      <c r="M42" s="54">
        <f t="shared" si="1"/>
        <v>0.7647058823529411</v>
      </c>
      <c r="N42" s="43" t="s">
        <v>18</v>
      </c>
      <c r="O42" s="59"/>
    </row>
    <row r="43" spans="1:15" ht="14.25">
      <c r="A43" s="39">
        <v>40</v>
      </c>
      <c r="B43" s="40" t="s">
        <v>207</v>
      </c>
      <c r="C43" s="40">
        <v>51</v>
      </c>
      <c r="D43" s="45" t="s">
        <v>285</v>
      </c>
      <c r="E43" s="45" t="s">
        <v>286</v>
      </c>
      <c r="F43" s="43" t="s">
        <v>18</v>
      </c>
      <c r="G43" s="44">
        <v>80.2643</v>
      </c>
      <c r="H43" s="44">
        <v>82.82545</v>
      </c>
      <c r="I43" s="44">
        <v>81.87855</v>
      </c>
      <c r="J43" s="45"/>
      <c r="K43" s="53">
        <f t="shared" si="0"/>
        <v>244.9683</v>
      </c>
      <c r="L43" s="41">
        <v>40</v>
      </c>
      <c r="M43" s="54">
        <f t="shared" si="1"/>
        <v>0.7843137254901961</v>
      </c>
      <c r="N43" s="43" t="s">
        <v>18</v>
      </c>
      <c r="O43" s="59"/>
    </row>
    <row r="44" spans="1:15" ht="14.25">
      <c r="A44" s="39">
        <v>41</v>
      </c>
      <c r="B44" s="40" t="s">
        <v>207</v>
      </c>
      <c r="C44" s="40">
        <v>51</v>
      </c>
      <c r="D44" s="45" t="s">
        <v>287</v>
      </c>
      <c r="E44" s="45" t="s">
        <v>288</v>
      </c>
      <c r="F44" s="43" t="s">
        <v>18</v>
      </c>
      <c r="G44" s="44">
        <v>80.11622272727274</v>
      </c>
      <c r="H44" s="44">
        <v>81.48475</v>
      </c>
      <c r="I44" s="44">
        <v>82.28380000000001</v>
      </c>
      <c r="J44" s="45"/>
      <c r="K44" s="53">
        <f t="shared" si="0"/>
        <v>243.88477272727275</v>
      </c>
      <c r="L44" s="45">
        <v>41</v>
      </c>
      <c r="M44" s="54">
        <f t="shared" si="1"/>
        <v>0.803921568627451</v>
      </c>
      <c r="N44" s="43" t="s">
        <v>18</v>
      </c>
      <c r="O44" s="59"/>
    </row>
    <row r="45" spans="1:15" ht="14.25">
      <c r="A45" s="39">
        <v>42</v>
      </c>
      <c r="B45" s="40" t="s">
        <v>207</v>
      </c>
      <c r="C45" s="40">
        <v>51</v>
      </c>
      <c r="D45" s="45" t="s">
        <v>289</v>
      </c>
      <c r="E45" s="45" t="s">
        <v>290</v>
      </c>
      <c r="F45" s="43" t="s">
        <v>18</v>
      </c>
      <c r="G45" s="44">
        <v>80.629725</v>
      </c>
      <c r="H45" s="44">
        <v>80.91869999999999</v>
      </c>
      <c r="I45" s="44">
        <v>81.88305</v>
      </c>
      <c r="J45" s="45"/>
      <c r="K45" s="53">
        <f t="shared" si="0"/>
        <v>243.43147499999998</v>
      </c>
      <c r="L45" s="45">
        <v>42</v>
      </c>
      <c r="M45" s="54">
        <f t="shared" si="1"/>
        <v>0.8235294117647058</v>
      </c>
      <c r="N45" s="43" t="s">
        <v>18</v>
      </c>
      <c r="O45" s="59"/>
    </row>
    <row r="46" spans="1:15" ht="14.25">
      <c r="A46" s="39">
        <v>43</v>
      </c>
      <c r="B46" s="40" t="s">
        <v>207</v>
      </c>
      <c r="C46" s="40">
        <v>51</v>
      </c>
      <c r="D46" s="45" t="s">
        <v>291</v>
      </c>
      <c r="E46" s="46" t="s">
        <v>292</v>
      </c>
      <c r="F46" s="43" t="s">
        <v>18</v>
      </c>
      <c r="G46" s="44">
        <v>80.46920454545455</v>
      </c>
      <c r="H46" s="44">
        <v>83.07985</v>
      </c>
      <c r="I46" s="60">
        <v>79.71055000000001</v>
      </c>
      <c r="J46" s="46"/>
      <c r="K46" s="53">
        <f t="shared" si="0"/>
        <v>243.25960454545455</v>
      </c>
      <c r="L46" s="41">
        <v>43</v>
      </c>
      <c r="M46" s="54">
        <f t="shared" si="1"/>
        <v>0.8431372549019608</v>
      </c>
      <c r="N46" s="43" t="s">
        <v>18</v>
      </c>
      <c r="O46" s="59"/>
    </row>
    <row r="47" spans="1:15" ht="14.25">
      <c r="A47" s="39">
        <v>44</v>
      </c>
      <c r="B47" s="40" t="s">
        <v>207</v>
      </c>
      <c r="C47" s="40">
        <v>51</v>
      </c>
      <c r="D47" s="45" t="s">
        <v>293</v>
      </c>
      <c r="E47" s="45" t="s">
        <v>294</v>
      </c>
      <c r="F47" s="43" t="s">
        <v>18</v>
      </c>
      <c r="G47" s="44">
        <v>80.11810000000001</v>
      </c>
      <c r="H47" s="44">
        <v>81.18405</v>
      </c>
      <c r="I47" s="44">
        <v>81.92785</v>
      </c>
      <c r="J47" s="45"/>
      <c r="K47" s="53">
        <f t="shared" si="0"/>
        <v>243.23000000000002</v>
      </c>
      <c r="L47" s="45">
        <v>44</v>
      </c>
      <c r="M47" s="54">
        <f t="shared" si="1"/>
        <v>0.8627450980392157</v>
      </c>
      <c r="N47" s="43" t="s">
        <v>18</v>
      </c>
      <c r="O47" s="59"/>
    </row>
    <row r="48" spans="1:15" ht="14.25">
      <c r="A48" s="39">
        <v>45</v>
      </c>
      <c r="B48" s="40" t="s">
        <v>207</v>
      </c>
      <c r="C48" s="40">
        <v>51</v>
      </c>
      <c r="D48" s="45" t="s">
        <v>295</v>
      </c>
      <c r="E48" s="45" t="s">
        <v>296</v>
      </c>
      <c r="F48" s="43" t="s">
        <v>18</v>
      </c>
      <c r="G48" s="44">
        <v>79.65545</v>
      </c>
      <c r="H48" s="44">
        <v>81.22185</v>
      </c>
      <c r="I48" s="44">
        <v>81.99844999999999</v>
      </c>
      <c r="J48" s="45"/>
      <c r="K48" s="53">
        <f t="shared" si="0"/>
        <v>242.87574999999998</v>
      </c>
      <c r="L48" s="45">
        <v>45</v>
      </c>
      <c r="M48" s="54">
        <f t="shared" si="1"/>
        <v>0.8823529411764706</v>
      </c>
      <c r="N48" s="43" t="s">
        <v>18</v>
      </c>
      <c r="O48" s="59"/>
    </row>
    <row r="49" spans="1:15" ht="14.25">
      <c r="A49" s="39">
        <v>46</v>
      </c>
      <c r="B49" s="40" t="s">
        <v>207</v>
      </c>
      <c r="C49" s="40">
        <v>51</v>
      </c>
      <c r="D49" s="45" t="s">
        <v>297</v>
      </c>
      <c r="E49" s="45" t="s">
        <v>298</v>
      </c>
      <c r="F49" s="43" t="s">
        <v>18</v>
      </c>
      <c r="G49" s="44">
        <v>77.160625</v>
      </c>
      <c r="H49" s="44">
        <v>78.85795</v>
      </c>
      <c r="I49" s="44">
        <v>82.53135</v>
      </c>
      <c r="J49" s="45"/>
      <c r="K49" s="53">
        <f t="shared" si="0"/>
        <v>238.549925</v>
      </c>
      <c r="L49" s="41">
        <v>46</v>
      </c>
      <c r="M49" s="54">
        <f t="shared" si="1"/>
        <v>0.9019607843137255</v>
      </c>
      <c r="N49" s="43" t="s">
        <v>18</v>
      </c>
      <c r="O49" s="59"/>
    </row>
    <row r="50" spans="1:15" ht="14.25">
      <c r="A50" s="39">
        <v>47</v>
      </c>
      <c r="B50" s="40" t="s">
        <v>207</v>
      </c>
      <c r="C50" s="40">
        <v>51</v>
      </c>
      <c r="D50" s="45" t="s">
        <v>299</v>
      </c>
      <c r="E50" s="45" t="s">
        <v>300</v>
      </c>
      <c r="F50" s="43" t="s">
        <v>18</v>
      </c>
      <c r="G50" s="44">
        <v>74.13569545454546</v>
      </c>
      <c r="H50" s="44">
        <v>79.75705</v>
      </c>
      <c r="I50" s="44">
        <v>82.94279999999999</v>
      </c>
      <c r="J50" s="45"/>
      <c r="K50" s="53">
        <f t="shared" si="0"/>
        <v>236.83554545454547</v>
      </c>
      <c r="L50" s="45">
        <v>47</v>
      </c>
      <c r="M50" s="54">
        <f t="shared" si="1"/>
        <v>0.9215686274509803</v>
      </c>
      <c r="N50" s="43" t="s">
        <v>18</v>
      </c>
      <c r="O50" s="59"/>
    </row>
    <row r="51" spans="1:15" ht="14.25">
      <c r="A51" s="39">
        <v>48</v>
      </c>
      <c r="B51" s="40" t="s">
        <v>207</v>
      </c>
      <c r="C51" s="40">
        <v>51</v>
      </c>
      <c r="D51" s="47" t="s">
        <v>301</v>
      </c>
      <c r="E51" s="48" t="s">
        <v>302</v>
      </c>
      <c r="F51" s="43" t="s">
        <v>18</v>
      </c>
      <c r="G51" s="44">
        <v>77.1098409090909</v>
      </c>
      <c r="H51" s="44">
        <v>77.48240000000001</v>
      </c>
      <c r="I51" s="57">
        <v>80.935</v>
      </c>
      <c r="J51" s="58"/>
      <c r="K51" s="53">
        <f t="shared" si="0"/>
        <v>235.52724090909092</v>
      </c>
      <c r="L51" s="45">
        <v>48</v>
      </c>
      <c r="M51" s="54">
        <f t="shared" si="1"/>
        <v>0.9411764705882353</v>
      </c>
      <c r="N51" s="43" t="s">
        <v>18</v>
      </c>
      <c r="O51" s="59"/>
    </row>
    <row r="52" spans="1:15" ht="14.25">
      <c r="A52" s="39">
        <v>49</v>
      </c>
      <c r="B52" s="40" t="s">
        <v>207</v>
      </c>
      <c r="C52" s="40">
        <v>51</v>
      </c>
      <c r="D52" s="47" t="s">
        <v>303</v>
      </c>
      <c r="E52" s="48" t="s">
        <v>304</v>
      </c>
      <c r="F52" s="43" t="s">
        <v>18</v>
      </c>
      <c r="G52" s="44">
        <v>75.99341363636364</v>
      </c>
      <c r="H52" s="44">
        <v>75.74674999999999</v>
      </c>
      <c r="I52" s="57">
        <v>81.4134</v>
      </c>
      <c r="J52" s="58"/>
      <c r="K52" s="53">
        <f t="shared" si="0"/>
        <v>233.15356363636363</v>
      </c>
      <c r="L52" s="41">
        <v>49</v>
      </c>
      <c r="M52" s="54">
        <f t="shared" si="1"/>
        <v>0.9607843137254902</v>
      </c>
      <c r="N52" s="43" t="s">
        <v>18</v>
      </c>
      <c r="O52" s="59"/>
    </row>
    <row r="53" spans="1:15" ht="14.25">
      <c r="A53" s="39">
        <v>50</v>
      </c>
      <c r="B53" s="40" t="s">
        <v>207</v>
      </c>
      <c r="C53" s="40">
        <v>51</v>
      </c>
      <c r="D53" s="45" t="s">
        <v>305</v>
      </c>
      <c r="E53" s="45" t="s">
        <v>306</v>
      </c>
      <c r="F53" s="43" t="s">
        <v>18</v>
      </c>
      <c r="G53" s="44">
        <v>74.55954545454544</v>
      </c>
      <c r="H53" s="44">
        <v>78.10480000000001</v>
      </c>
      <c r="I53" s="44">
        <v>79.2664</v>
      </c>
      <c r="J53" s="45"/>
      <c r="K53" s="53">
        <f t="shared" si="0"/>
        <v>231.93074545454547</v>
      </c>
      <c r="L53" s="45">
        <v>50</v>
      </c>
      <c r="M53" s="54">
        <f t="shared" si="1"/>
        <v>0.9803921568627451</v>
      </c>
      <c r="N53" s="43" t="s">
        <v>18</v>
      </c>
      <c r="O53" s="59"/>
    </row>
    <row r="54" spans="1:15" ht="14.25">
      <c r="A54" s="39">
        <v>51</v>
      </c>
      <c r="B54" s="40" t="s">
        <v>207</v>
      </c>
      <c r="C54" s="40">
        <v>51</v>
      </c>
      <c r="D54" s="45" t="s">
        <v>307</v>
      </c>
      <c r="E54" s="45" t="s">
        <v>308</v>
      </c>
      <c r="F54" s="43" t="s">
        <v>18</v>
      </c>
      <c r="G54" s="44">
        <v>79.038875</v>
      </c>
      <c r="H54" s="44">
        <v>69.1286</v>
      </c>
      <c r="I54" s="44">
        <v>79.80414999999999</v>
      </c>
      <c r="J54" s="45"/>
      <c r="K54" s="53">
        <f t="shared" si="0"/>
        <v>227.97162500000002</v>
      </c>
      <c r="L54" s="45">
        <v>51</v>
      </c>
      <c r="M54" s="54">
        <f t="shared" si="1"/>
        <v>1</v>
      </c>
      <c r="N54" s="43" t="s">
        <v>18</v>
      </c>
      <c r="O54" s="59"/>
    </row>
  </sheetData>
  <sheetProtection/>
  <mergeCells count="1">
    <mergeCell ref="A1:N1"/>
  </mergeCells>
  <printOptions/>
  <pageMargins left="0.51" right="0.04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Q15" sqref="Q15:Q16"/>
    </sheetView>
  </sheetViews>
  <sheetFormatPr defaultColWidth="9.00390625" defaultRowHeight="14.25"/>
  <cols>
    <col min="1" max="1" width="6.00390625" style="0" customWidth="1"/>
    <col min="2" max="3" width="8.75390625" style="0" customWidth="1"/>
    <col min="4" max="4" width="8.50390625" style="0" customWidth="1"/>
    <col min="5" max="5" width="12.50390625" style="0" customWidth="1"/>
    <col min="7" max="7" width="9.375" style="2" customWidth="1"/>
    <col min="8" max="8" width="9.875" style="2" customWidth="1"/>
    <col min="9" max="9" width="9.00390625" style="2" customWidth="1"/>
    <col min="10" max="10" width="9.25390625" style="2" customWidth="1"/>
    <col min="11" max="11" width="8.25390625" style="3" customWidth="1"/>
    <col min="12" max="12" width="7.875" style="2" customWidth="1"/>
    <col min="13" max="13" width="9.00390625" style="2" customWidth="1"/>
    <col min="14" max="14" width="10.25390625" style="2" customWidth="1"/>
    <col min="15" max="15" width="9.875" style="2" customWidth="1"/>
  </cols>
  <sheetData>
    <row r="1" spans="1:14" ht="20.25">
      <c r="A1" s="94" t="s">
        <v>309</v>
      </c>
      <c r="B1" s="94"/>
      <c r="C1" s="94"/>
      <c r="D1" s="94"/>
      <c r="E1" s="94"/>
      <c r="F1" s="94"/>
      <c r="G1" s="94"/>
      <c r="H1" s="94"/>
      <c r="I1" s="94"/>
      <c r="J1" s="94"/>
      <c r="K1" s="98"/>
      <c r="L1" s="94"/>
      <c r="M1" s="94"/>
      <c r="N1" s="95"/>
    </row>
    <row r="2" spans="1:14" ht="14.25">
      <c r="A2" s="4" t="s">
        <v>1</v>
      </c>
      <c r="B2" s="4"/>
      <c r="C2" s="4"/>
      <c r="D2" s="5"/>
      <c r="E2" s="4"/>
      <c r="F2" s="4"/>
      <c r="G2" s="6"/>
      <c r="H2" s="6"/>
      <c r="I2" s="6"/>
      <c r="J2" s="6"/>
      <c r="K2" s="25"/>
      <c r="L2" s="6"/>
      <c r="M2" s="6"/>
      <c r="N2" s="6"/>
    </row>
    <row r="3" spans="1:14" ht="48">
      <c r="A3" s="7" t="s">
        <v>2</v>
      </c>
      <c r="B3" s="7" t="s">
        <v>3</v>
      </c>
      <c r="C3" s="8" t="s">
        <v>90</v>
      </c>
      <c r="D3" s="9" t="s">
        <v>5</v>
      </c>
      <c r="E3" s="9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6" t="s">
        <v>12</v>
      </c>
      <c r="L3" s="8" t="s">
        <v>91</v>
      </c>
      <c r="M3" s="10" t="s">
        <v>14</v>
      </c>
      <c r="N3" s="27" t="s">
        <v>15</v>
      </c>
    </row>
    <row r="4" spans="1:14" ht="14.25">
      <c r="A4" s="11">
        <v>1</v>
      </c>
      <c r="B4" s="12" t="s">
        <v>310</v>
      </c>
      <c r="C4" s="12">
        <v>53</v>
      </c>
      <c r="D4" s="9" t="s">
        <v>311</v>
      </c>
      <c r="E4" s="9" t="s">
        <v>312</v>
      </c>
      <c r="F4" s="13" t="s">
        <v>18</v>
      </c>
      <c r="G4" s="14">
        <v>87.58915</v>
      </c>
      <c r="H4" s="14">
        <v>89.096</v>
      </c>
      <c r="I4" s="14">
        <v>93.4873</v>
      </c>
      <c r="J4" s="16"/>
      <c r="K4" s="14">
        <f aca="true" t="shared" si="0" ref="K4:K35">G4+H4+I4+J4</f>
        <v>270.17245</v>
      </c>
      <c r="L4" s="16">
        <v>1</v>
      </c>
      <c r="M4" s="28">
        <f>L4/C4</f>
        <v>0.018867924528301886</v>
      </c>
      <c r="N4" s="13" t="s">
        <v>19</v>
      </c>
    </row>
    <row r="5" spans="1:14" ht="14.25">
      <c r="A5" s="11">
        <v>2</v>
      </c>
      <c r="B5" s="12" t="s">
        <v>310</v>
      </c>
      <c r="C5" s="12">
        <v>53</v>
      </c>
      <c r="D5" s="9" t="s">
        <v>313</v>
      </c>
      <c r="E5" s="9">
        <v>1407052031</v>
      </c>
      <c r="F5" s="13" t="s">
        <v>18</v>
      </c>
      <c r="G5" s="14">
        <v>87.0256</v>
      </c>
      <c r="H5" s="14">
        <v>89.748</v>
      </c>
      <c r="I5" s="14">
        <v>89.9968</v>
      </c>
      <c r="J5" s="16"/>
      <c r="K5" s="14">
        <f t="shared" si="0"/>
        <v>266.7704</v>
      </c>
      <c r="L5" s="16">
        <v>2</v>
      </c>
      <c r="M5" s="28">
        <f aca="true" t="shared" si="1" ref="M5:M56">L5/C5</f>
        <v>0.03773584905660377</v>
      </c>
      <c r="N5" s="13" t="s">
        <v>19</v>
      </c>
    </row>
    <row r="6" spans="1:14" ht="14.25">
      <c r="A6" s="11">
        <v>3</v>
      </c>
      <c r="B6" s="12" t="s">
        <v>310</v>
      </c>
      <c r="C6" s="12">
        <v>53</v>
      </c>
      <c r="D6" s="9" t="s">
        <v>314</v>
      </c>
      <c r="E6" s="9" t="s">
        <v>315</v>
      </c>
      <c r="F6" s="9" t="s">
        <v>19</v>
      </c>
      <c r="G6" s="14">
        <v>86.00175</v>
      </c>
      <c r="H6" s="14">
        <v>88.878</v>
      </c>
      <c r="I6" s="14">
        <v>91.2365</v>
      </c>
      <c r="J6" s="16"/>
      <c r="K6" s="14">
        <f t="shared" si="0"/>
        <v>266.11625000000004</v>
      </c>
      <c r="L6" s="16">
        <v>3</v>
      </c>
      <c r="M6" s="28">
        <f t="shared" si="1"/>
        <v>0.05660377358490566</v>
      </c>
      <c r="N6" s="13" t="s">
        <v>19</v>
      </c>
    </row>
    <row r="7" spans="1:14" ht="14.25">
      <c r="A7" s="11">
        <v>4</v>
      </c>
      <c r="B7" s="12" t="s">
        <v>310</v>
      </c>
      <c r="C7" s="12">
        <v>53</v>
      </c>
      <c r="D7" s="15" t="s">
        <v>316</v>
      </c>
      <c r="E7" s="15">
        <v>1407052052</v>
      </c>
      <c r="F7" s="13" t="s">
        <v>18</v>
      </c>
      <c r="G7" s="14">
        <v>87.76124999999999</v>
      </c>
      <c r="H7" s="14">
        <v>87.956</v>
      </c>
      <c r="I7" s="14">
        <v>90.3116</v>
      </c>
      <c r="J7" s="16"/>
      <c r="K7" s="14">
        <f t="shared" si="0"/>
        <v>266.02885</v>
      </c>
      <c r="L7" s="16">
        <v>4</v>
      </c>
      <c r="M7" s="28">
        <f t="shared" si="1"/>
        <v>0.07547169811320754</v>
      </c>
      <c r="N7" s="13" t="s">
        <v>19</v>
      </c>
    </row>
    <row r="8" spans="1:14" ht="14.25">
      <c r="A8" s="11">
        <v>5</v>
      </c>
      <c r="B8" s="12" t="s">
        <v>310</v>
      </c>
      <c r="C8" s="12">
        <v>53</v>
      </c>
      <c r="D8" s="9" t="s">
        <v>317</v>
      </c>
      <c r="E8" s="9">
        <v>1407052029</v>
      </c>
      <c r="F8" s="13" t="s">
        <v>18</v>
      </c>
      <c r="G8" s="14">
        <v>86.95065000000001</v>
      </c>
      <c r="H8" s="14">
        <v>89.198</v>
      </c>
      <c r="I8" s="14">
        <v>89.4525</v>
      </c>
      <c r="J8" s="16"/>
      <c r="K8" s="14">
        <f t="shared" si="0"/>
        <v>265.60115</v>
      </c>
      <c r="L8" s="16">
        <v>5</v>
      </c>
      <c r="M8" s="28">
        <f t="shared" si="1"/>
        <v>0.09433962264150944</v>
      </c>
      <c r="N8" s="13" t="s">
        <v>19</v>
      </c>
    </row>
    <row r="9" spans="1:14" ht="14.25">
      <c r="A9" s="11">
        <v>6</v>
      </c>
      <c r="B9" s="12" t="s">
        <v>310</v>
      </c>
      <c r="C9" s="12">
        <v>53</v>
      </c>
      <c r="D9" s="15" t="s">
        <v>318</v>
      </c>
      <c r="E9" s="15">
        <v>1407052047</v>
      </c>
      <c r="F9" s="13" t="s">
        <v>18</v>
      </c>
      <c r="G9" s="14">
        <v>87.37275</v>
      </c>
      <c r="H9" s="14">
        <v>88.691</v>
      </c>
      <c r="I9" s="14">
        <v>89.0124</v>
      </c>
      <c r="J9" s="16"/>
      <c r="K9" s="14">
        <f t="shared" si="0"/>
        <v>265.07615</v>
      </c>
      <c r="L9" s="16">
        <v>6</v>
      </c>
      <c r="M9" s="28">
        <f t="shared" si="1"/>
        <v>0.11320754716981132</v>
      </c>
      <c r="N9" s="13" t="s">
        <v>19</v>
      </c>
    </row>
    <row r="10" spans="1:14" ht="14.25">
      <c r="A10" s="11">
        <v>7</v>
      </c>
      <c r="B10" s="12" t="s">
        <v>310</v>
      </c>
      <c r="C10" s="12">
        <v>53</v>
      </c>
      <c r="D10" s="9" t="s">
        <v>319</v>
      </c>
      <c r="E10" s="9">
        <v>1407052028</v>
      </c>
      <c r="F10" s="13" t="s">
        <v>18</v>
      </c>
      <c r="G10" s="14">
        <v>85.36680000000001</v>
      </c>
      <c r="H10" s="14">
        <v>89.579</v>
      </c>
      <c r="I10" s="14">
        <v>89.7455</v>
      </c>
      <c r="J10" s="16"/>
      <c r="K10" s="14">
        <f t="shared" si="0"/>
        <v>264.6913</v>
      </c>
      <c r="L10" s="16">
        <v>7</v>
      </c>
      <c r="M10" s="28">
        <f t="shared" si="1"/>
        <v>0.1320754716981132</v>
      </c>
      <c r="N10" s="13" t="s">
        <v>19</v>
      </c>
    </row>
    <row r="11" spans="1:14" ht="14.25">
      <c r="A11" s="11">
        <v>8</v>
      </c>
      <c r="B11" s="12" t="s">
        <v>310</v>
      </c>
      <c r="C11" s="12">
        <v>53</v>
      </c>
      <c r="D11" s="15" t="s">
        <v>320</v>
      </c>
      <c r="E11" s="15">
        <v>1407052046</v>
      </c>
      <c r="F11" s="13" t="s">
        <v>18</v>
      </c>
      <c r="G11" s="14">
        <v>87.31360000000001</v>
      </c>
      <c r="H11" s="14">
        <v>87.209</v>
      </c>
      <c r="I11" s="14">
        <v>90.0878</v>
      </c>
      <c r="J11" s="16"/>
      <c r="K11" s="14">
        <f t="shared" si="0"/>
        <v>264.6104</v>
      </c>
      <c r="L11" s="16">
        <v>8</v>
      </c>
      <c r="M11" s="28">
        <f t="shared" si="1"/>
        <v>0.1509433962264151</v>
      </c>
      <c r="N11" s="13" t="s">
        <v>19</v>
      </c>
    </row>
    <row r="12" spans="1:14" ht="14.25">
      <c r="A12" s="11">
        <v>9</v>
      </c>
      <c r="B12" s="12" t="s">
        <v>310</v>
      </c>
      <c r="C12" s="12">
        <v>53</v>
      </c>
      <c r="D12" s="9" t="s">
        <v>321</v>
      </c>
      <c r="E12" s="9">
        <v>1407052036</v>
      </c>
      <c r="F12" s="13" t="s">
        <v>18</v>
      </c>
      <c r="G12" s="14">
        <v>85.7577</v>
      </c>
      <c r="H12" s="14">
        <v>86.809</v>
      </c>
      <c r="I12" s="14">
        <v>87.1519</v>
      </c>
      <c r="J12" s="16"/>
      <c r="K12" s="14">
        <f t="shared" si="0"/>
        <v>259.7186</v>
      </c>
      <c r="L12" s="16">
        <v>9</v>
      </c>
      <c r="M12" s="28">
        <f t="shared" si="1"/>
        <v>0.16981132075471697</v>
      </c>
      <c r="N12" s="13" t="s">
        <v>19</v>
      </c>
    </row>
    <row r="13" spans="1:14" ht="14.25">
      <c r="A13" s="11">
        <v>10</v>
      </c>
      <c r="B13" s="12" t="s">
        <v>310</v>
      </c>
      <c r="C13" s="12">
        <v>53</v>
      </c>
      <c r="D13" s="9" t="s">
        <v>322</v>
      </c>
      <c r="E13" s="9" t="s">
        <v>323</v>
      </c>
      <c r="F13" s="13" t="s">
        <v>18</v>
      </c>
      <c r="G13" s="14">
        <v>84.85425</v>
      </c>
      <c r="H13" s="14">
        <v>87.636</v>
      </c>
      <c r="I13" s="14">
        <v>86.7427</v>
      </c>
      <c r="J13" s="16"/>
      <c r="K13" s="14">
        <f t="shared" si="0"/>
        <v>259.23295</v>
      </c>
      <c r="L13" s="16">
        <v>10</v>
      </c>
      <c r="M13" s="28">
        <f t="shared" si="1"/>
        <v>0.18867924528301888</v>
      </c>
      <c r="N13" s="13" t="s">
        <v>19</v>
      </c>
    </row>
    <row r="14" spans="1:14" ht="14.25">
      <c r="A14" s="11">
        <v>11</v>
      </c>
      <c r="B14" s="12" t="s">
        <v>310</v>
      </c>
      <c r="C14" s="12">
        <v>53</v>
      </c>
      <c r="D14" s="9" t="s">
        <v>324</v>
      </c>
      <c r="E14" s="9">
        <v>1407052040</v>
      </c>
      <c r="F14" s="13" t="s">
        <v>18</v>
      </c>
      <c r="G14" s="14">
        <v>84.16170000000001</v>
      </c>
      <c r="H14" s="14">
        <v>85.762</v>
      </c>
      <c r="I14" s="14">
        <v>88.9587</v>
      </c>
      <c r="J14" s="16"/>
      <c r="K14" s="14">
        <f t="shared" si="0"/>
        <v>258.88239999999996</v>
      </c>
      <c r="L14" s="16">
        <v>11</v>
      </c>
      <c r="M14" s="28">
        <f t="shared" si="1"/>
        <v>0.20754716981132076</v>
      </c>
      <c r="N14" s="13" t="s">
        <v>19</v>
      </c>
    </row>
    <row r="15" spans="1:14" ht="14.25">
      <c r="A15" s="11">
        <v>12</v>
      </c>
      <c r="B15" s="12" t="s">
        <v>310</v>
      </c>
      <c r="C15" s="12">
        <v>53</v>
      </c>
      <c r="D15" s="9" t="s">
        <v>325</v>
      </c>
      <c r="E15" s="9" t="s">
        <v>326</v>
      </c>
      <c r="F15" s="13" t="s">
        <v>18</v>
      </c>
      <c r="G15" s="14">
        <v>83.04969999999999</v>
      </c>
      <c r="H15" s="14">
        <v>88.093</v>
      </c>
      <c r="I15" s="14">
        <v>87.3846</v>
      </c>
      <c r="J15" s="16"/>
      <c r="K15" s="14">
        <f t="shared" si="0"/>
        <v>258.52729999999997</v>
      </c>
      <c r="L15" s="16">
        <v>12</v>
      </c>
      <c r="M15" s="28">
        <f t="shared" si="1"/>
        <v>0.22641509433962265</v>
      </c>
      <c r="N15" s="13" t="s">
        <v>19</v>
      </c>
    </row>
    <row r="16" spans="1:14" ht="14.25">
      <c r="A16" s="11">
        <v>13</v>
      </c>
      <c r="B16" s="12" t="s">
        <v>310</v>
      </c>
      <c r="C16" s="12">
        <v>53</v>
      </c>
      <c r="D16" s="9" t="s">
        <v>327</v>
      </c>
      <c r="E16" s="9">
        <v>1407052043</v>
      </c>
      <c r="F16" s="13" t="s">
        <v>18</v>
      </c>
      <c r="G16" s="14">
        <v>84.86375000000001</v>
      </c>
      <c r="H16" s="14">
        <v>87.872</v>
      </c>
      <c r="I16" s="14">
        <v>85.3882</v>
      </c>
      <c r="J16" s="16"/>
      <c r="K16" s="14">
        <f t="shared" si="0"/>
        <v>258.12395</v>
      </c>
      <c r="L16" s="16">
        <v>13</v>
      </c>
      <c r="M16" s="28">
        <f t="shared" si="1"/>
        <v>0.24528301886792453</v>
      </c>
      <c r="N16" s="13" t="s">
        <v>19</v>
      </c>
    </row>
    <row r="17" spans="1:14" ht="14.25">
      <c r="A17" s="11">
        <v>14</v>
      </c>
      <c r="B17" s="12" t="s">
        <v>310</v>
      </c>
      <c r="C17" s="12">
        <v>53</v>
      </c>
      <c r="D17" s="9" t="s">
        <v>328</v>
      </c>
      <c r="E17" s="9" t="s">
        <v>329</v>
      </c>
      <c r="F17" s="13" t="s">
        <v>18</v>
      </c>
      <c r="G17" s="14">
        <v>82.4734</v>
      </c>
      <c r="H17" s="14">
        <v>85.76</v>
      </c>
      <c r="I17" s="14">
        <v>88.4</v>
      </c>
      <c r="J17" s="16"/>
      <c r="K17" s="14">
        <f t="shared" si="0"/>
        <v>256.63340000000005</v>
      </c>
      <c r="L17" s="16">
        <v>14</v>
      </c>
      <c r="M17" s="28">
        <f t="shared" si="1"/>
        <v>0.2641509433962264</v>
      </c>
      <c r="N17" s="13" t="s">
        <v>19</v>
      </c>
    </row>
    <row r="18" spans="1:14" ht="14.25">
      <c r="A18" s="11">
        <v>15</v>
      </c>
      <c r="B18" s="12" t="s">
        <v>310</v>
      </c>
      <c r="C18" s="12">
        <v>53</v>
      </c>
      <c r="D18" s="9" t="s">
        <v>330</v>
      </c>
      <c r="E18" s="9">
        <v>1407052042</v>
      </c>
      <c r="F18" s="13" t="s">
        <v>18</v>
      </c>
      <c r="G18" s="14">
        <v>84.16505</v>
      </c>
      <c r="H18" s="14">
        <v>85.988</v>
      </c>
      <c r="I18" s="14">
        <v>86.3872</v>
      </c>
      <c r="J18" s="16"/>
      <c r="K18" s="14">
        <f t="shared" si="0"/>
        <v>256.54025</v>
      </c>
      <c r="L18" s="16">
        <v>15</v>
      </c>
      <c r="M18" s="28">
        <f t="shared" si="1"/>
        <v>0.2830188679245283</v>
      </c>
      <c r="N18" s="13" t="s">
        <v>19</v>
      </c>
    </row>
    <row r="19" spans="1:14" ht="14.25">
      <c r="A19" s="11">
        <v>16</v>
      </c>
      <c r="B19" s="12" t="s">
        <v>310</v>
      </c>
      <c r="C19" s="12">
        <v>53</v>
      </c>
      <c r="D19" s="9" t="s">
        <v>331</v>
      </c>
      <c r="E19" s="9" t="s">
        <v>332</v>
      </c>
      <c r="F19" s="13" t="s">
        <v>18</v>
      </c>
      <c r="G19" s="14">
        <v>84.39659999999999</v>
      </c>
      <c r="H19" s="14">
        <v>84.37</v>
      </c>
      <c r="I19" s="14">
        <v>85.6302</v>
      </c>
      <c r="J19" s="16"/>
      <c r="K19" s="14">
        <f t="shared" si="0"/>
        <v>254.39679999999998</v>
      </c>
      <c r="L19" s="16">
        <v>16</v>
      </c>
      <c r="M19" s="28">
        <f t="shared" si="1"/>
        <v>0.3018867924528302</v>
      </c>
      <c r="N19" s="13" t="s">
        <v>19</v>
      </c>
    </row>
    <row r="20" spans="1:14" ht="14.25">
      <c r="A20" s="11">
        <v>17</v>
      </c>
      <c r="B20" s="12" t="s">
        <v>310</v>
      </c>
      <c r="C20" s="12">
        <v>53</v>
      </c>
      <c r="D20" s="9" t="s">
        <v>333</v>
      </c>
      <c r="E20" s="9" t="s">
        <v>334</v>
      </c>
      <c r="F20" s="13" t="s">
        <v>18</v>
      </c>
      <c r="G20" s="14">
        <v>82.22370000000001</v>
      </c>
      <c r="H20" s="14">
        <v>86.173</v>
      </c>
      <c r="I20" s="14">
        <v>85.6167</v>
      </c>
      <c r="J20" s="16"/>
      <c r="K20" s="14">
        <f t="shared" si="0"/>
        <v>254.0134</v>
      </c>
      <c r="L20" s="16">
        <v>17</v>
      </c>
      <c r="M20" s="28">
        <f t="shared" si="1"/>
        <v>0.32075471698113206</v>
      </c>
      <c r="N20" s="13" t="s">
        <v>19</v>
      </c>
    </row>
    <row r="21" spans="1:14" ht="14.25">
      <c r="A21" s="11">
        <v>18</v>
      </c>
      <c r="B21" s="12" t="s">
        <v>310</v>
      </c>
      <c r="C21" s="12">
        <v>53</v>
      </c>
      <c r="D21" s="9" t="s">
        <v>335</v>
      </c>
      <c r="E21" s="9" t="s">
        <v>336</v>
      </c>
      <c r="F21" s="13" t="s">
        <v>18</v>
      </c>
      <c r="G21" s="14">
        <v>82.58125</v>
      </c>
      <c r="H21" s="14">
        <v>86.482</v>
      </c>
      <c r="I21" s="14">
        <v>84.7444</v>
      </c>
      <c r="J21" s="16"/>
      <c r="K21" s="14">
        <f t="shared" si="0"/>
        <v>253.80764999999997</v>
      </c>
      <c r="L21" s="16">
        <v>18</v>
      </c>
      <c r="M21" s="28">
        <f t="shared" si="1"/>
        <v>0.33962264150943394</v>
      </c>
      <c r="N21" s="13" t="s">
        <v>18</v>
      </c>
    </row>
    <row r="22" spans="1:14" ht="14.25">
      <c r="A22" s="11">
        <v>19</v>
      </c>
      <c r="B22" s="12" t="s">
        <v>310</v>
      </c>
      <c r="C22" s="12">
        <v>53</v>
      </c>
      <c r="D22" s="9" t="s">
        <v>337</v>
      </c>
      <c r="E22" s="9">
        <v>1407052038</v>
      </c>
      <c r="F22" s="13" t="s">
        <v>18</v>
      </c>
      <c r="G22" s="14">
        <v>80.75585</v>
      </c>
      <c r="H22" s="14">
        <v>82.958</v>
      </c>
      <c r="I22" s="14">
        <v>89.3917</v>
      </c>
      <c r="J22" s="16"/>
      <c r="K22" s="14">
        <f t="shared" si="0"/>
        <v>253.10555</v>
      </c>
      <c r="L22" s="16">
        <v>19</v>
      </c>
      <c r="M22" s="28">
        <f t="shared" si="1"/>
        <v>0.3584905660377358</v>
      </c>
      <c r="N22" s="13" t="s">
        <v>18</v>
      </c>
    </row>
    <row r="23" spans="1:14" ht="14.25">
      <c r="A23" s="11">
        <v>20</v>
      </c>
      <c r="B23" s="12" t="s">
        <v>310</v>
      </c>
      <c r="C23" s="12">
        <v>53</v>
      </c>
      <c r="D23" s="9" t="s">
        <v>338</v>
      </c>
      <c r="E23" s="9" t="s">
        <v>339</v>
      </c>
      <c r="F23" s="13" t="s">
        <v>18</v>
      </c>
      <c r="G23" s="14">
        <v>80.27765000000001</v>
      </c>
      <c r="H23" s="14">
        <v>85.281</v>
      </c>
      <c r="I23" s="14">
        <v>86.2787</v>
      </c>
      <c r="J23" s="16"/>
      <c r="K23" s="14">
        <f t="shared" si="0"/>
        <v>251.83735000000001</v>
      </c>
      <c r="L23" s="16">
        <v>20</v>
      </c>
      <c r="M23" s="28">
        <f t="shared" si="1"/>
        <v>0.37735849056603776</v>
      </c>
      <c r="N23" s="13" t="s">
        <v>18</v>
      </c>
    </row>
    <row r="24" spans="1:14" ht="14.25">
      <c r="A24" s="11">
        <v>21</v>
      </c>
      <c r="B24" s="12" t="s">
        <v>310</v>
      </c>
      <c r="C24" s="12">
        <v>53</v>
      </c>
      <c r="D24" s="9" t="s">
        <v>340</v>
      </c>
      <c r="E24" s="9">
        <v>1407052039</v>
      </c>
      <c r="F24" s="13" t="s">
        <v>18</v>
      </c>
      <c r="G24" s="14">
        <v>82.3849</v>
      </c>
      <c r="H24" s="14">
        <v>83.543</v>
      </c>
      <c r="I24" s="14">
        <v>85.6643</v>
      </c>
      <c r="J24" s="16"/>
      <c r="K24" s="14">
        <f t="shared" si="0"/>
        <v>251.59220000000002</v>
      </c>
      <c r="L24" s="16">
        <v>21</v>
      </c>
      <c r="M24" s="28">
        <f t="shared" si="1"/>
        <v>0.39622641509433965</v>
      </c>
      <c r="N24" s="13" t="s">
        <v>18</v>
      </c>
    </row>
    <row r="25" spans="1:14" ht="14.25">
      <c r="A25" s="11">
        <v>22</v>
      </c>
      <c r="B25" s="12" t="s">
        <v>310</v>
      </c>
      <c r="C25" s="12">
        <v>53</v>
      </c>
      <c r="D25" s="9" t="s">
        <v>341</v>
      </c>
      <c r="E25" s="9">
        <v>1407052032</v>
      </c>
      <c r="F25" s="13" t="s">
        <v>18</v>
      </c>
      <c r="G25" s="14">
        <v>80.9152</v>
      </c>
      <c r="H25" s="14">
        <v>85.109</v>
      </c>
      <c r="I25" s="14">
        <v>85.364</v>
      </c>
      <c r="J25" s="16"/>
      <c r="K25" s="14">
        <f t="shared" si="0"/>
        <v>251.3882</v>
      </c>
      <c r="L25" s="16">
        <v>22</v>
      </c>
      <c r="M25" s="28">
        <f t="shared" si="1"/>
        <v>0.41509433962264153</v>
      </c>
      <c r="N25" s="13" t="s">
        <v>18</v>
      </c>
    </row>
    <row r="26" spans="1:14" ht="14.25">
      <c r="A26" s="11">
        <v>23</v>
      </c>
      <c r="B26" s="12" t="s">
        <v>310</v>
      </c>
      <c r="C26" s="12">
        <v>53</v>
      </c>
      <c r="D26" s="9" t="s">
        <v>342</v>
      </c>
      <c r="E26" s="9" t="s">
        <v>343</v>
      </c>
      <c r="F26" s="13" t="s">
        <v>18</v>
      </c>
      <c r="G26" s="14">
        <v>80.07685000000001</v>
      </c>
      <c r="H26" s="14">
        <v>85.388</v>
      </c>
      <c r="I26" s="14">
        <v>84.681</v>
      </c>
      <c r="J26" s="16"/>
      <c r="K26" s="14">
        <f t="shared" si="0"/>
        <v>250.14585</v>
      </c>
      <c r="L26" s="16">
        <v>23</v>
      </c>
      <c r="M26" s="28">
        <f t="shared" si="1"/>
        <v>0.4339622641509434</v>
      </c>
      <c r="N26" s="13" t="s">
        <v>18</v>
      </c>
    </row>
    <row r="27" spans="1:14" ht="14.25">
      <c r="A27" s="11">
        <v>24</v>
      </c>
      <c r="B27" s="12" t="s">
        <v>310</v>
      </c>
      <c r="C27" s="12">
        <v>53</v>
      </c>
      <c r="D27" s="9" t="s">
        <v>344</v>
      </c>
      <c r="E27" s="9">
        <v>1407052034</v>
      </c>
      <c r="F27" s="13" t="s">
        <v>18</v>
      </c>
      <c r="G27" s="14">
        <v>84.0524</v>
      </c>
      <c r="H27" s="14">
        <v>82.849</v>
      </c>
      <c r="I27" s="14">
        <v>82.8706</v>
      </c>
      <c r="J27" s="16"/>
      <c r="K27" s="14">
        <f t="shared" si="0"/>
        <v>249.77200000000002</v>
      </c>
      <c r="L27" s="16">
        <v>24</v>
      </c>
      <c r="M27" s="28">
        <f t="shared" si="1"/>
        <v>0.4528301886792453</v>
      </c>
      <c r="N27" s="13" t="s">
        <v>18</v>
      </c>
    </row>
    <row r="28" spans="1:14" ht="14.25">
      <c r="A28" s="11">
        <v>25</v>
      </c>
      <c r="B28" s="12" t="s">
        <v>310</v>
      </c>
      <c r="C28" s="12">
        <v>53</v>
      </c>
      <c r="D28" s="9" t="s">
        <v>345</v>
      </c>
      <c r="E28" s="9" t="s">
        <v>346</v>
      </c>
      <c r="F28" s="13" t="s">
        <v>18</v>
      </c>
      <c r="G28" s="14">
        <v>82.9199</v>
      </c>
      <c r="H28" s="14">
        <v>83.275</v>
      </c>
      <c r="I28" s="14">
        <v>83.3179</v>
      </c>
      <c r="J28" s="16"/>
      <c r="K28" s="14">
        <f t="shared" si="0"/>
        <v>249.51280000000003</v>
      </c>
      <c r="L28" s="16">
        <v>25</v>
      </c>
      <c r="M28" s="28">
        <f t="shared" si="1"/>
        <v>0.4716981132075472</v>
      </c>
      <c r="N28" s="13" t="s">
        <v>18</v>
      </c>
    </row>
    <row r="29" spans="1:14" ht="14.25">
      <c r="A29" s="11">
        <v>26</v>
      </c>
      <c r="B29" s="12" t="s">
        <v>310</v>
      </c>
      <c r="C29" s="12">
        <v>53</v>
      </c>
      <c r="D29" s="9" t="s">
        <v>347</v>
      </c>
      <c r="E29" s="9" t="s">
        <v>348</v>
      </c>
      <c r="F29" s="13" t="s">
        <v>18</v>
      </c>
      <c r="G29" s="14">
        <v>80.95295</v>
      </c>
      <c r="H29" s="14">
        <v>85.349</v>
      </c>
      <c r="I29" s="14">
        <v>81.849</v>
      </c>
      <c r="J29" s="16"/>
      <c r="K29" s="14">
        <f t="shared" si="0"/>
        <v>248.15095000000002</v>
      </c>
      <c r="L29" s="16">
        <v>26</v>
      </c>
      <c r="M29" s="28">
        <f t="shared" si="1"/>
        <v>0.49056603773584906</v>
      </c>
      <c r="N29" s="13" t="s">
        <v>18</v>
      </c>
    </row>
    <row r="30" spans="1:14" ht="14.25">
      <c r="A30" s="11">
        <v>27</v>
      </c>
      <c r="B30" s="12" t="s">
        <v>310</v>
      </c>
      <c r="C30" s="12">
        <v>53</v>
      </c>
      <c r="D30" s="15" t="s">
        <v>349</v>
      </c>
      <c r="E30" s="15">
        <v>1407052055</v>
      </c>
      <c r="F30" s="13" t="s">
        <v>18</v>
      </c>
      <c r="G30" s="16">
        <v>82.8045</v>
      </c>
      <c r="H30" s="16">
        <v>81.411</v>
      </c>
      <c r="I30" s="14">
        <v>83.211</v>
      </c>
      <c r="J30" s="16"/>
      <c r="K30" s="14">
        <f t="shared" si="0"/>
        <v>247.42650000000003</v>
      </c>
      <c r="L30" s="16">
        <v>27</v>
      </c>
      <c r="M30" s="28">
        <f t="shared" si="1"/>
        <v>0.5094339622641509</v>
      </c>
      <c r="N30" s="13" t="s">
        <v>18</v>
      </c>
    </row>
    <row r="31" spans="1:14" ht="14.25">
      <c r="A31" s="11">
        <v>28</v>
      </c>
      <c r="B31" s="12" t="s">
        <v>310</v>
      </c>
      <c r="C31" s="12">
        <v>53</v>
      </c>
      <c r="D31" s="9" t="s">
        <v>350</v>
      </c>
      <c r="E31" s="9" t="s">
        <v>351</v>
      </c>
      <c r="F31" s="13" t="s">
        <v>18</v>
      </c>
      <c r="G31" s="14">
        <v>83.22605</v>
      </c>
      <c r="H31" s="14">
        <v>82.54</v>
      </c>
      <c r="I31" s="14">
        <v>81.1502</v>
      </c>
      <c r="J31" s="16"/>
      <c r="K31" s="14">
        <f t="shared" si="0"/>
        <v>246.91625</v>
      </c>
      <c r="L31" s="16">
        <v>28</v>
      </c>
      <c r="M31" s="28">
        <f t="shared" si="1"/>
        <v>0.5283018867924528</v>
      </c>
      <c r="N31" s="13" t="s">
        <v>18</v>
      </c>
    </row>
    <row r="32" spans="1:14" ht="14.25">
      <c r="A32" s="11">
        <v>29</v>
      </c>
      <c r="B32" s="12" t="s">
        <v>310</v>
      </c>
      <c r="C32" s="12">
        <v>53</v>
      </c>
      <c r="D32" s="9" t="s">
        <v>352</v>
      </c>
      <c r="E32" s="9" t="s">
        <v>353</v>
      </c>
      <c r="F32" s="13" t="s">
        <v>18</v>
      </c>
      <c r="G32" s="14">
        <v>80.9229</v>
      </c>
      <c r="H32" s="14">
        <v>83.737</v>
      </c>
      <c r="I32" s="14">
        <v>80.4345</v>
      </c>
      <c r="J32" s="16"/>
      <c r="K32" s="14">
        <f t="shared" si="0"/>
        <v>245.0944</v>
      </c>
      <c r="L32" s="16">
        <v>29</v>
      </c>
      <c r="M32" s="28">
        <f t="shared" si="1"/>
        <v>0.5471698113207547</v>
      </c>
      <c r="N32" s="13" t="s">
        <v>18</v>
      </c>
    </row>
    <row r="33" spans="1:14" ht="14.25">
      <c r="A33" s="11">
        <v>30</v>
      </c>
      <c r="B33" s="12" t="s">
        <v>310</v>
      </c>
      <c r="C33" s="12">
        <v>53</v>
      </c>
      <c r="D33" s="9" t="s">
        <v>354</v>
      </c>
      <c r="E33" s="9">
        <v>1407052035</v>
      </c>
      <c r="F33" s="13" t="s">
        <v>18</v>
      </c>
      <c r="G33" s="14">
        <v>83.08195</v>
      </c>
      <c r="H33" s="14">
        <v>79.703</v>
      </c>
      <c r="I33" s="16">
        <v>81.8323</v>
      </c>
      <c r="J33" s="16"/>
      <c r="K33" s="16">
        <f t="shared" si="0"/>
        <v>244.61725</v>
      </c>
      <c r="L33" s="16">
        <v>30</v>
      </c>
      <c r="M33" s="28">
        <f t="shared" si="1"/>
        <v>0.5660377358490566</v>
      </c>
      <c r="N33" s="13" t="s">
        <v>18</v>
      </c>
    </row>
    <row r="34" spans="1:14" ht="14.25">
      <c r="A34" s="11">
        <v>31</v>
      </c>
      <c r="B34" s="12" t="s">
        <v>310</v>
      </c>
      <c r="C34" s="12">
        <v>53</v>
      </c>
      <c r="D34" s="15" t="s">
        <v>355</v>
      </c>
      <c r="E34" s="15">
        <v>1407052045</v>
      </c>
      <c r="F34" s="13" t="s">
        <v>18</v>
      </c>
      <c r="G34" s="14">
        <v>80.56675</v>
      </c>
      <c r="H34" s="14">
        <v>79.084</v>
      </c>
      <c r="I34" s="14">
        <v>84.7817</v>
      </c>
      <c r="J34" s="16"/>
      <c r="K34" s="14">
        <f t="shared" si="0"/>
        <v>244.43245000000002</v>
      </c>
      <c r="L34" s="16">
        <v>31</v>
      </c>
      <c r="M34" s="28">
        <f t="shared" si="1"/>
        <v>0.5849056603773585</v>
      </c>
      <c r="N34" s="13" t="s">
        <v>18</v>
      </c>
    </row>
    <row r="35" spans="1:15" s="1" customFormat="1" ht="14.25">
      <c r="A35" s="17">
        <v>32</v>
      </c>
      <c r="B35" s="18" t="s">
        <v>310</v>
      </c>
      <c r="C35" s="18">
        <v>53</v>
      </c>
      <c r="D35" s="19" t="s">
        <v>356</v>
      </c>
      <c r="E35" s="20">
        <v>1311032126</v>
      </c>
      <c r="F35" s="13" t="s">
        <v>18</v>
      </c>
      <c r="G35" s="21">
        <v>83.199</v>
      </c>
      <c r="H35" s="21">
        <v>81.591</v>
      </c>
      <c r="I35" s="29">
        <v>79.5711</v>
      </c>
      <c r="J35" s="30"/>
      <c r="K35" s="29">
        <f t="shared" si="0"/>
        <v>244.3611</v>
      </c>
      <c r="L35" s="31">
        <v>32</v>
      </c>
      <c r="M35" s="32">
        <f t="shared" si="1"/>
        <v>0.6037735849056604</v>
      </c>
      <c r="N35" s="33" t="s">
        <v>18</v>
      </c>
      <c r="O35" s="34"/>
    </row>
    <row r="36" spans="1:14" ht="14.25">
      <c r="A36" s="11">
        <v>33</v>
      </c>
      <c r="B36" s="12" t="s">
        <v>310</v>
      </c>
      <c r="C36" s="12">
        <v>53</v>
      </c>
      <c r="D36" s="9" t="s">
        <v>357</v>
      </c>
      <c r="E36" s="9" t="s">
        <v>358</v>
      </c>
      <c r="F36" s="13" t="s">
        <v>18</v>
      </c>
      <c r="G36" s="14">
        <v>81.07329999999999</v>
      </c>
      <c r="H36" s="14">
        <v>82.995</v>
      </c>
      <c r="I36" s="14">
        <v>79.345</v>
      </c>
      <c r="J36" s="16"/>
      <c r="K36" s="14">
        <f aca="true" t="shared" si="2" ref="K36:K56">G36+H36+I36+J36</f>
        <v>243.4133</v>
      </c>
      <c r="L36" s="16">
        <v>33</v>
      </c>
      <c r="M36" s="28">
        <f t="shared" si="1"/>
        <v>0.6226415094339622</v>
      </c>
      <c r="N36" s="13" t="s">
        <v>18</v>
      </c>
    </row>
    <row r="37" spans="1:14" ht="14.25">
      <c r="A37" s="11">
        <v>34</v>
      </c>
      <c r="B37" s="12" t="s">
        <v>310</v>
      </c>
      <c r="C37" s="12">
        <v>53</v>
      </c>
      <c r="D37" s="9" t="s">
        <v>359</v>
      </c>
      <c r="E37" s="9" t="s">
        <v>360</v>
      </c>
      <c r="F37" s="13" t="s">
        <v>18</v>
      </c>
      <c r="G37" s="14">
        <v>79.15875000000001</v>
      </c>
      <c r="H37" s="14">
        <v>83.966</v>
      </c>
      <c r="I37" s="14">
        <v>80.1759</v>
      </c>
      <c r="J37" s="16"/>
      <c r="K37" s="14">
        <f t="shared" si="2"/>
        <v>243.30065000000002</v>
      </c>
      <c r="L37" s="16">
        <v>34</v>
      </c>
      <c r="M37" s="28">
        <f t="shared" si="1"/>
        <v>0.6415094339622641</v>
      </c>
      <c r="N37" s="13" t="s">
        <v>18</v>
      </c>
    </row>
    <row r="38" spans="1:14" ht="14.25">
      <c r="A38" s="11">
        <v>35</v>
      </c>
      <c r="B38" s="12" t="s">
        <v>310</v>
      </c>
      <c r="C38" s="12">
        <v>53</v>
      </c>
      <c r="D38" s="15" t="s">
        <v>361</v>
      </c>
      <c r="E38" s="15">
        <v>1407052053</v>
      </c>
      <c r="F38" s="13" t="s">
        <v>18</v>
      </c>
      <c r="G38" s="16">
        <v>81.46150000000002</v>
      </c>
      <c r="H38" s="16">
        <v>79.336</v>
      </c>
      <c r="I38" s="14">
        <v>81.351</v>
      </c>
      <c r="J38" s="16"/>
      <c r="K38" s="14">
        <f t="shared" si="2"/>
        <v>242.1485</v>
      </c>
      <c r="L38" s="16">
        <v>35</v>
      </c>
      <c r="M38" s="28">
        <f t="shared" si="1"/>
        <v>0.660377358490566</v>
      </c>
      <c r="N38" s="13" t="s">
        <v>18</v>
      </c>
    </row>
    <row r="39" spans="1:14" ht="14.25">
      <c r="A39" s="11">
        <v>36</v>
      </c>
      <c r="B39" s="12" t="s">
        <v>310</v>
      </c>
      <c r="C39" s="12">
        <v>53</v>
      </c>
      <c r="D39" s="9" t="s">
        <v>362</v>
      </c>
      <c r="E39" s="9">
        <v>1407052033</v>
      </c>
      <c r="F39" s="13" t="s">
        <v>18</v>
      </c>
      <c r="G39" s="14">
        <v>80.2261</v>
      </c>
      <c r="H39" s="14">
        <v>82.378</v>
      </c>
      <c r="I39" s="14">
        <v>79.5415</v>
      </c>
      <c r="J39" s="16"/>
      <c r="K39" s="14">
        <f t="shared" si="2"/>
        <v>242.1456</v>
      </c>
      <c r="L39" s="16">
        <v>36</v>
      </c>
      <c r="M39" s="28">
        <f t="shared" si="1"/>
        <v>0.6792452830188679</v>
      </c>
      <c r="N39" s="13" t="s">
        <v>18</v>
      </c>
    </row>
    <row r="40" spans="1:14" ht="14.25">
      <c r="A40" s="11">
        <v>37</v>
      </c>
      <c r="B40" s="12" t="s">
        <v>310</v>
      </c>
      <c r="C40" s="12">
        <v>53</v>
      </c>
      <c r="D40" s="22" t="s">
        <v>363</v>
      </c>
      <c r="E40" s="22">
        <v>1407052050</v>
      </c>
      <c r="F40" s="13" t="s">
        <v>18</v>
      </c>
      <c r="G40" s="23">
        <v>80.40575</v>
      </c>
      <c r="H40" s="23">
        <v>81.188</v>
      </c>
      <c r="I40" s="14">
        <v>80.51</v>
      </c>
      <c r="J40" s="35"/>
      <c r="K40" s="14">
        <f t="shared" si="2"/>
        <v>242.10375</v>
      </c>
      <c r="L40" s="16">
        <v>37</v>
      </c>
      <c r="M40" s="28">
        <f t="shared" si="1"/>
        <v>0.6981132075471698</v>
      </c>
      <c r="N40" s="13" t="s">
        <v>18</v>
      </c>
    </row>
    <row r="41" spans="1:14" ht="14.25">
      <c r="A41" s="11">
        <v>38</v>
      </c>
      <c r="B41" s="12" t="s">
        <v>310</v>
      </c>
      <c r="C41" s="12">
        <v>53</v>
      </c>
      <c r="D41" s="15" t="s">
        <v>364</v>
      </c>
      <c r="E41" s="15">
        <v>1407052051</v>
      </c>
      <c r="F41" s="13" t="s">
        <v>18</v>
      </c>
      <c r="G41" s="16">
        <v>81.4971</v>
      </c>
      <c r="H41" s="16">
        <v>80.867</v>
      </c>
      <c r="I41" s="14">
        <v>79.4983</v>
      </c>
      <c r="J41" s="16"/>
      <c r="K41" s="14">
        <f t="shared" si="2"/>
        <v>241.8624</v>
      </c>
      <c r="L41" s="16">
        <v>38</v>
      </c>
      <c r="M41" s="28">
        <f t="shared" si="1"/>
        <v>0.7169811320754716</v>
      </c>
      <c r="N41" s="13" t="s">
        <v>18</v>
      </c>
    </row>
    <row r="42" spans="1:14" ht="14.25">
      <c r="A42" s="11">
        <v>39</v>
      </c>
      <c r="B42" s="12" t="s">
        <v>310</v>
      </c>
      <c r="C42" s="12">
        <v>53</v>
      </c>
      <c r="D42" s="9" t="s">
        <v>365</v>
      </c>
      <c r="E42" s="9">
        <v>1407052041</v>
      </c>
      <c r="F42" s="13" t="s">
        <v>18</v>
      </c>
      <c r="G42" s="14">
        <v>78.46085000000001</v>
      </c>
      <c r="H42" s="14">
        <v>80.463</v>
      </c>
      <c r="I42" s="14">
        <v>82.746</v>
      </c>
      <c r="J42" s="16"/>
      <c r="K42" s="14">
        <f t="shared" si="2"/>
        <v>241.66985</v>
      </c>
      <c r="L42" s="16">
        <v>39</v>
      </c>
      <c r="M42" s="28">
        <f t="shared" si="1"/>
        <v>0.7358490566037735</v>
      </c>
      <c r="N42" s="13" t="s">
        <v>18</v>
      </c>
    </row>
    <row r="43" spans="1:14" ht="14.25">
      <c r="A43" s="11">
        <v>40</v>
      </c>
      <c r="B43" s="12" t="s">
        <v>310</v>
      </c>
      <c r="C43" s="12">
        <v>53</v>
      </c>
      <c r="D43" s="9" t="s">
        <v>366</v>
      </c>
      <c r="E43" s="9" t="s">
        <v>367</v>
      </c>
      <c r="F43" s="13" t="s">
        <v>18</v>
      </c>
      <c r="G43" s="14">
        <v>80.76005</v>
      </c>
      <c r="H43" s="14">
        <v>82.784</v>
      </c>
      <c r="I43" s="14">
        <v>77.7811</v>
      </c>
      <c r="J43" s="16"/>
      <c r="K43" s="14">
        <f t="shared" si="2"/>
        <v>241.32515</v>
      </c>
      <c r="L43" s="16">
        <v>40</v>
      </c>
      <c r="M43" s="28">
        <f t="shared" si="1"/>
        <v>0.7547169811320755</v>
      </c>
      <c r="N43" s="13" t="s">
        <v>18</v>
      </c>
    </row>
    <row r="44" spans="1:14" ht="14.25">
      <c r="A44" s="11">
        <v>41</v>
      </c>
      <c r="B44" s="12" t="s">
        <v>310</v>
      </c>
      <c r="C44" s="12">
        <v>53</v>
      </c>
      <c r="D44" s="15" t="s">
        <v>368</v>
      </c>
      <c r="E44" s="15">
        <v>1407052054</v>
      </c>
      <c r="F44" s="13" t="s">
        <v>18</v>
      </c>
      <c r="G44" s="16">
        <v>82.1357</v>
      </c>
      <c r="H44" s="16">
        <v>80.399</v>
      </c>
      <c r="I44" s="14">
        <v>77.7627</v>
      </c>
      <c r="J44" s="16"/>
      <c r="K44" s="14">
        <f t="shared" si="2"/>
        <v>240.29739999999998</v>
      </c>
      <c r="L44" s="16">
        <v>41</v>
      </c>
      <c r="M44" s="28">
        <f t="shared" si="1"/>
        <v>0.7735849056603774</v>
      </c>
      <c r="N44" s="13" t="s">
        <v>18</v>
      </c>
    </row>
    <row r="45" spans="1:14" ht="14.25">
      <c r="A45" s="11">
        <v>42</v>
      </c>
      <c r="B45" s="12" t="s">
        <v>310</v>
      </c>
      <c r="C45" s="12">
        <v>53</v>
      </c>
      <c r="D45" s="9" t="s">
        <v>369</v>
      </c>
      <c r="E45" s="9">
        <v>1407052037</v>
      </c>
      <c r="F45" s="13" t="s">
        <v>18</v>
      </c>
      <c r="G45" s="14">
        <v>79.83664999999999</v>
      </c>
      <c r="H45" s="14">
        <v>81.04</v>
      </c>
      <c r="I45" s="14">
        <v>78.752</v>
      </c>
      <c r="J45" s="16"/>
      <c r="K45" s="14">
        <f t="shared" si="2"/>
        <v>239.62865</v>
      </c>
      <c r="L45" s="16">
        <v>42</v>
      </c>
      <c r="M45" s="28">
        <f t="shared" si="1"/>
        <v>0.7924528301886793</v>
      </c>
      <c r="N45" s="13" t="s">
        <v>18</v>
      </c>
    </row>
    <row r="46" spans="1:14" ht="14.25">
      <c r="A46" s="11">
        <v>43</v>
      </c>
      <c r="B46" s="12" t="s">
        <v>310</v>
      </c>
      <c r="C46" s="12">
        <v>53</v>
      </c>
      <c r="D46" s="9" t="s">
        <v>370</v>
      </c>
      <c r="E46" s="9" t="s">
        <v>371</v>
      </c>
      <c r="F46" s="13" t="s">
        <v>18</v>
      </c>
      <c r="G46" s="14">
        <v>78.47465</v>
      </c>
      <c r="H46" s="14">
        <v>81.211</v>
      </c>
      <c r="I46" s="16">
        <v>78.8168</v>
      </c>
      <c r="J46" s="16"/>
      <c r="K46" s="16">
        <f t="shared" si="2"/>
        <v>238.50245</v>
      </c>
      <c r="L46" s="16">
        <v>43</v>
      </c>
      <c r="M46" s="28">
        <f t="shared" si="1"/>
        <v>0.8113207547169812</v>
      </c>
      <c r="N46" s="13" t="s">
        <v>18</v>
      </c>
    </row>
    <row r="47" spans="1:14" ht="14.25">
      <c r="A47" s="11">
        <v>44</v>
      </c>
      <c r="B47" s="12" t="s">
        <v>310</v>
      </c>
      <c r="C47" s="12">
        <v>53</v>
      </c>
      <c r="D47" s="15" t="s">
        <v>372</v>
      </c>
      <c r="E47" s="15">
        <v>1407052044</v>
      </c>
      <c r="F47" s="13" t="s">
        <v>18</v>
      </c>
      <c r="G47" s="14">
        <v>80.03564999999999</v>
      </c>
      <c r="H47" s="14">
        <v>78.46</v>
      </c>
      <c r="I47" s="14">
        <v>79.9591</v>
      </c>
      <c r="J47" s="16"/>
      <c r="K47" s="14">
        <f t="shared" si="2"/>
        <v>238.45475</v>
      </c>
      <c r="L47" s="16">
        <v>44</v>
      </c>
      <c r="M47" s="28">
        <f t="shared" si="1"/>
        <v>0.8301886792452831</v>
      </c>
      <c r="N47" s="13" t="s">
        <v>18</v>
      </c>
    </row>
    <row r="48" spans="1:14" ht="14.25">
      <c r="A48" s="11">
        <v>45</v>
      </c>
      <c r="B48" s="12" t="s">
        <v>310</v>
      </c>
      <c r="C48" s="12">
        <v>53</v>
      </c>
      <c r="D48" s="9" t="s">
        <v>373</v>
      </c>
      <c r="E48" s="9" t="s">
        <v>374</v>
      </c>
      <c r="F48" s="13" t="s">
        <v>18</v>
      </c>
      <c r="G48" s="14">
        <v>77.28325</v>
      </c>
      <c r="H48" s="14">
        <v>82.669</v>
      </c>
      <c r="I48" s="14">
        <v>78.3097</v>
      </c>
      <c r="J48" s="16"/>
      <c r="K48" s="14">
        <f t="shared" si="2"/>
        <v>238.26195</v>
      </c>
      <c r="L48" s="16">
        <v>45</v>
      </c>
      <c r="M48" s="28">
        <f t="shared" si="1"/>
        <v>0.8490566037735849</v>
      </c>
      <c r="N48" s="13" t="s">
        <v>18</v>
      </c>
    </row>
    <row r="49" spans="1:14" ht="14.25">
      <c r="A49" s="11">
        <v>46</v>
      </c>
      <c r="B49" s="12" t="s">
        <v>310</v>
      </c>
      <c r="C49" s="12">
        <v>53</v>
      </c>
      <c r="D49" s="15" t="s">
        <v>375</v>
      </c>
      <c r="E49" s="15">
        <v>1407052049</v>
      </c>
      <c r="F49" s="13" t="s">
        <v>18</v>
      </c>
      <c r="G49" s="14">
        <v>80.29084999999999</v>
      </c>
      <c r="H49" s="14">
        <v>79.107</v>
      </c>
      <c r="I49" s="14">
        <v>78.5951</v>
      </c>
      <c r="J49" s="16"/>
      <c r="K49" s="14">
        <f t="shared" si="2"/>
        <v>237.99295</v>
      </c>
      <c r="L49" s="16">
        <v>46</v>
      </c>
      <c r="M49" s="28">
        <f t="shared" si="1"/>
        <v>0.8679245283018868</v>
      </c>
      <c r="N49" s="13" t="s">
        <v>18</v>
      </c>
    </row>
    <row r="50" spans="1:14" ht="14.25">
      <c r="A50" s="11">
        <v>47</v>
      </c>
      <c r="B50" s="12" t="s">
        <v>310</v>
      </c>
      <c r="C50" s="12">
        <v>53</v>
      </c>
      <c r="D50" s="9" t="s">
        <v>376</v>
      </c>
      <c r="E50" s="9" t="s">
        <v>377</v>
      </c>
      <c r="F50" s="13" t="s">
        <v>18</v>
      </c>
      <c r="G50" s="14">
        <v>80.4062</v>
      </c>
      <c r="H50" s="14">
        <v>79.172</v>
      </c>
      <c r="I50" s="14">
        <v>73.8285</v>
      </c>
      <c r="J50" s="16"/>
      <c r="K50" s="14">
        <f t="shared" si="2"/>
        <v>233.4067</v>
      </c>
      <c r="L50" s="16">
        <v>47</v>
      </c>
      <c r="M50" s="28">
        <f t="shared" si="1"/>
        <v>0.8867924528301887</v>
      </c>
      <c r="N50" s="13" t="s">
        <v>18</v>
      </c>
    </row>
    <row r="51" spans="1:14" ht="14.25">
      <c r="A51" s="11">
        <v>48</v>
      </c>
      <c r="B51" s="12" t="s">
        <v>310</v>
      </c>
      <c r="C51" s="12">
        <v>53</v>
      </c>
      <c r="D51" s="9" t="s">
        <v>378</v>
      </c>
      <c r="E51" s="9" t="s">
        <v>379</v>
      </c>
      <c r="F51" s="13" t="s">
        <v>18</v>
      </c>
      <c r="G51" s="14">
        <v>73.66165000000001</v>
      </c>
      <c r="H51" s="14">
        <v>78.454</v>
      </c>
      <c r="I51" s="14">
        <v>79.4557</v>
      </c>
      <c r="J51" s="16"/>
      <c r="K51" s="14">
        <f t="shared" si="2"/>
        <v>231.57135</v>
      </c>
      <c r="L51" s="16">
        <v>48</v>
      </c>
      <c r="M51" s="28">
        <f t="shared" si="1"/>
        <v>0.9056603773584906</v>
      </c>
      <c r="N51" s="13" t="s">
        <v>18</v>
      </c>
    </row>
    <row r="52" spans="1:14" ht="14.25">
      <c r="A52" s="11">
        <v>49</v>
      </c>
      <c r="B52" s="12" t="s">
        <v>310</v>
      </c>
      <c r="C52" s="12">
        <v>53</v>
      </c>
      <c r="D52" s="9" t="s">
        <v>380</v>
      </c>
      <c r="E52" s="9" t="s">
        <v>381</v>
      </c>
      <c r="F52" s="13" t="s">
        <v>18</v>
      </c>
      <c r="G52" s="14">
        <v>76.10570000000001</v>
      </c>
      <c r="H52" s="14">
        <v>76.035</v>
      </c>
      <c r="I52" s="14">
        <v>73.5885</v>
      </c>
      <c r="J52" s="16"/>
      <c r="K52" s="14">
        <f t="shared" si="2"/>
        <v>225.7292</v>
      </c>
      <c r="L52" s="16">
        <v>49</v>
      </c>
      <c r="M52" s="28">
        <f t="shared" si="1"/>
        <v>0.9245283018867925</v>
      </c>
      <c r="N52" s="13" t="s">
        <v>18</v>
      </c>
    </row>
    <row r="53" spans="1:14" ht="14.25">
      <c r="A53" s="11">
        <v>50</v>
      </c>
      <c r="B53" s="12" t="s">
        <v>310</v>
      </c>
      <c r="C53" s="12">
        <v>53</v>
      </c>
      <c r="D53" s="15" t="s">
        <v>382</v>
      </c>
      <c r="E53" s="15">
        <v>1407052048</v>
      </c>
      <c r="F53" s="13" t="s">
        <v>18</v>
      </c>
      <c r="G53" s="14">
        <v>88.17289999999998</v>
      </c>
      <c r="H53" s="14">
        <v>91.381</v>
      </c>
      <c r="I53" s="14"/>
      <c r="J53" s="16"/>
      <c r="K53" s="14">
        <f t="shared" si="2"/>
        <v>179.5539</v>
      </c>
      <c r="L53" s="16">
        <v>50</v>
      </c>
      <c r="M53" s="28">
        <f t="shared" si="1"/>
        <v>0.9433962264150944</v>
      </c>
      <c r="N53" s="13" t="s">
        <v>18</v>
      </c>
    </row>
    <row r="54" spans="1:14" ht="14.25">
      <c r="A54" s="11">
        <v>51</v>
      </c>
      <c r="B54" s="12" t="s">
        <v>310</v>
      </c>
      <c r="C54" s="12">
        <v>53</v>
      </c>
      <c r="D54" s="9" t="s">
        <v>383</v>
      </c>
      <c r="E54" s="9" t="s">
        <v>384</v>
      </c>
      <c r="F54" s="13" t="s">
        <v>18</v>
      </c>
      <c r="G54" s="14">
        <v>86.52080000000001</v>
      </c>
      <c r="H54" s="14">
        <v>91.301</v>
      </c>
      <c r="I54" s="14"/>
      <c r="J54" s="16"/>
      <c r="K54" s="36">
        <f t="shared" si="2"/>
        <v>177.8218</v>
      </c>
      <c r="L54" s="16">
        <v>51</v>
      </c>
      <c r="M54" s="28">
        <f t="shared" si="1"/>
        <v>0.9622641509433962</v>
      </c>
      <c r="N54" s="13" t="s">
        <v>18</v>
      </c>
    </row>
    <row r="55" spans="1:14" ht="14.25">
      <c r="A55" s="11">
        <v>52</v>
      </c>
      <c r="B55" s="12" t="s">
        <v>310</v>
      </c>
      <c r="C55" s="12">
        <v>53</v>
      </c>
      <c r="D55" s="9" t="s">
        <v>385</v>
      </c>
      <c r="E55" s="9">
        <v>1407052030</v>
      </c>
      <c r="F55" s="13" t="s">
        <v>18</v>
      </c>
      <c r="G55" s="14">
        <v>86.9217</v>
      </c>
      <c r="H55" s="14">
        <v>88.276</v>
      </c>
      <c r="I55" s="14"/>
      <c r="J55" s="16"/>
      <c r="K55" s="36">
        <f t="shared" si="2"/>
        <v>175.1977</v>
      </c>
      <c r="L55" s="16">
        <v>52</v>
      </c>
      <c r="M55" s="28">
        <f t="shared" si="1"/>
        <v>0.9811320754716981</v>
      </c>
      <c r="N55" s="13" t="s">
        <v>18</v>
      </c>
    </row>
    <row r="56" spans="1:14" ht="14.25">
      <c r="A56" s="11">
        <v>53</v>
      </c>
      <c r="B56" s="12" t="s">
        <v>310</v>
      </c>
      <c r="C56" s="12">
        <v>53</v>
      </c>
      <c r="D56" s="24" t="s">
        <v>386</v>
      </c>
      <c r="E56" s="24" t="s">
        <v>387</v>
      </c>
      <c r="F56" s="13" t="s">
        <v>18</v>
      </c>
      <c r="G56" s="14">
        <v>86.10885</v>
      </c>
      <c r="H56" s="14">
        <v>88.79</v>
      </c>
      <c r="I56" s="14"/>
      <c r="J56" s="37"/>
      <c r="K56" s="36">
        <f t="shared" si="2"/>
        <v>174.89885</v>
      </c>
      <c r="L56" s="16">
        <v>53</v>
      </c>
      <c r="M56" s="28">
        <f t="shared" si="1"/>
        <v>1</v>
      </c>
      <c r="N56" s="13" t="s">
        <v>18</v>
      </c>
    </row>
  </sheetData>
  <sheetProtection/>
  <mergeCells count="1">
    <mergeCell ref="A1:N1"/>
  </mergeCells>
  <printOptions/>
  <pageMargins left="0.51" right="0.16" top="0.79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2016-09-29T02:11:58Z</cp:lastPrinted>
  <dcterms:created xsi:type="dcterms:W3CDTF">2016-09-07T01:40:45Z</dcterms:created>
  <dcterms:modified xsi:type="dcterms:W3CDTF">2017-09-13T09:22:44Z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